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9035" windowHeight="7935"/>
  </bookViews>
  <sheets>
    <sheet name="COA" sheetId="1" r:id="rId1"/>
    <sheet name="Guidance Notes" sheetId="3" r:id="rId2"/>
  </sheets>
  <calcPr calcId="145621"/>
</workbook>
</file>

<file path=xl/calcChain.xml><?xml version="1.0" encoding="utf-8"?>
<calcChain xmlns="http://schemas.openxmlformats.org/spreadsheetml/2006/main">
  <c r="E24" i="1" l="1"/>
  <c r="E25" i="1"/>
  <c r="E26" i="1"/>
  <c r="E23" i="1"/>
  <c r="E22" i="1"/>
  <c r="E48" i="1"/>
  <c r="E36" i="1" l="1"/>
  <c r="E37" i="1" l="1"/>
  <c r="E38" i="1" s="1"/>
  <c r="E39" i="1" l="1"/>
</calcChain>
</file>

<file path=xl/comments1.xml><?xml version="1.0" encoding="utf-8"?>
<comments xmlns="http://schemas.openxmlformats.org/spreadsheetml/2006/main">
  <authors>
    <author xml:space="preserve">Alison Lee </author>
  </authors>
  <commentList>
    <comment ref="E18" authorId="0">
      <text>
        <r>
          <rPr>
            <b/>
            <sz val="8"/>
            <color indexed="81"/>
            <rFont val="Tahoma"/>
            <family val="2"/>
          </rPr>
          <t>You MUST complete this box before proceeding. Your COA should be calculated over 52 weeks for postgraduate courses (September 29th 2014 - September 28th 2015) or 39 weeks for undergraduate courses, including Law and Medicine (September 29th 2014 - June 19th 2015)</t>
        </r>
      </text>
    </comment>
    <comment ref="E20" authorId="0">
      <text>
        <r>
          <rPr>
            <b/>
            <sz val="8"/>
            <color indexed="81"/>
            <rFont val="Tahoma"/>
            <family val="2"/>
          </rPr>
          <t>Please enter the fee as it was stated on your offer letter.</t>
        </r>
      </text>
    </comment>
    <comment ref="E21" authorId="0">
      <text>
        <r>
          <rPr>
            <b/>
            <sz val="8"/>
            <color indexed="81"/>
            <rFont val="Tahoma"/>
            <family val="2"/>
          </rPr>
          <t>Students can claim for their full cost of living in halls of residence or private accommodation on the basis of one room for an adult, plus one room for each gender of child(ren). Please enter the amount for the length of the contract here.</t>
        </r>
      </text>
    </comment>
    <comment ref="C22" authorId="0">
      <text>
        <r>
          <rPr>
            <b/>
            <sz val="8"/>
            <color indexed="81"/>
            <rFont val="Tahoma"/>
            <family val="2"/>
          </rPr>
          <t xml:space="preserve">These weekly figures have been set using a student average.  Remember your loans are funded by U.S. taxpayers; they do not expect you to have a higher standard of living than they do.  </t>
        </r>
      </text>
    </comment>
    <comment ref="E27" authorId="0">
      <text>
        <r>
          <rPr>
            <b/>
            <sz val="8"/>
            <color indexed="81"/>
            <rFont val="Tahoma"/>
            <family val="2"/>
          </rPr>
          <t>This is a set figure which cannot be adjusted.</t>
        </r>
      </text>
    </comment>
    <comment ref="E28" authorId="0">
      <text>
        <r>
          <rPr>
            <b/>
            <sz val="8"/>
            <color indexed="81"/>
            <rFont val="Tahoma"/>
            <family val="2"/>
          </rPr>
          <t>The computer/laptop allowance of £900 is for students commencing their first year of study at University only.  All continuing students will have their allowance cut to £300 allowing them to purchase additional software if necessary.</t>
        </r>
      </text>
    </comment>
    <comment ref="E30" authorId="0">
      <text>
        <r>
          <rPr>
            <b/>
            <sz val="8"/>
            <color indexed="81"/>
            <rFont val="Tahoma"/>
            <family val="2"/>
          </rPr>
          <t>You can claim up to a maximum of 3 return economy flights. This will vary depending of your nearest airport and time of year, so you can enter your own value.</t>
        </r>
      </text>
    </comment>
    <comment ref="E31" authorId="0">
      <text>
        <r>
          <rPr>
            <b/>
            <sz val="8"/>
            <color indexed="81"/>
            <rFont val="Tahoma"/>
            <family val="2"/>
          </rPr>
          <t>If including childcare, please submit evidence of costs and number of dependants</t>
        </r>
      </text>
    </comment>
    <comment ref="E33" authorId="0">
      <text>
        <r>
          <rPr>
            <b/>
            <sz val="8"/>
            <color indexed="81"/>
            <rFont val="Tahoma"/>
            <family val="2"/>
          </rPr>
          <t>Please refer to the UKBA website for current application fees</t>
        </r>
      </text>
    </comment>
    <comment ref="E34" authorId="0">
      <text>
        <r>
          <rPr>
            <b/>
            <sz val="8"/>
            <color indexed="81"/>
            <rFont val="Tahoma"/>
            <family val="2"/>
          </rPr>
          <t xml:space="preserve">For students with disabilities, an allowance for expenses related to your disability can be included here. These expenses include special services, personal assistance, transportation, equipment and supplies that are reasonably incurred and not provided by other agencies. </t>
        </r>
      </text>
    </comment>
    <comment ref="E37" authorId="0">
      <text>
        <r>
          <rPr>
            <b/>
            <sz val="8"/>
            <color indexed="81"/>
            <rFont val="Tahoma"/>
            <family val="2"/>
          </rPr>
          <t>We have used a standard coversion rate of 1.62 to avoid daily fluctuations and allow for ease of processing.</t>
        </r>
      </text>
    </comment>
    <comment ref="E43" authorId="0">
      <text>
        <r>
          <rPr>
            <b/>
            <sz val="8"/>
            <color indexed="81"/>
            <rFont val="Tahoma"/>
            <family val="2"/>
          </rPr>
          <t>This amount can be found on your Student Aid Report (SAR).</t>
        </r>
      </text>
    </comment>
    <comment ref="C45" authorId="0">
      <text>
        <r>
          <rPr>
            <b/>
            <sz val="8"/>
            <color indexed="81"/>
            <rFont val="Tahoma"/>
            <family val="2"/>
          </rPr>
          <t>Please include the name of the award in this box</t>
        </r>
      </text>
    </comment>
    <comment ref="C46" authorId="0">
      <text>
        <r>
          <rPr>
            <b/>
            <sz val="8"/>
            <color indexed="81"/>
            <rFont val="Tahoma"/>
            <family val="2"/>
          </rPr>
          <t>This should include any other income you have been granted to attend University, not money you expect to earn in part-time employment whilst studying.</t>
        </r>
      </text>
    </comment>
  </commentList>
</comments>
</file>

<file path=xl/sharedStrings.xml><?xml version="1.0" encoding="utf-8"?>
<sst xmlns="http://schemas.openxmlformats.org/spreadsheetml/2006/main" count="81" uniqueCount="75">
  <si>
    <t>Personal Details</t>
  </si>
  <si>
    <t>Surname</t>
  </si>
  <si>
    <t>Date of Birth</t>
  </si>
  <si>
    <t>Tuition Fees</t>
  </si>
  <si>
    <t>Rent</t>
  </si>
  <si>
    <t>Cell Phone</t>
  </si>
  <si>
    <t>Utilities</t>
  </si>
  <si>
    <t>Leisure &amp; Clothing</t>
  </si>
  <si>
    <t>Food &amp; Toiletries</t>
  </si>
  <si>
    <t>Books/Photocopying</t>
  </si>
  <si>
    <t>Computer/Laptop</t>
  </si>
  <si>
    <t xml:space="preserve">Essential </t>
  </si>
  <si>
    <t>Optional</t>
  </si>
  <si>
    <t>Course Details</t>
  </si>
  <si>
    <t>Weekly</t>
  </si>
  <si>
    <t>Annual</t>
  </si>
  <si>
    <t xml:space="preserve">Childcare </t>
  </si>
  <si>
    <t>Cost of Attendance</t>
  </si>
  <si>
    <t>Cost of Attendance (COA) Calculator</t>
  </si>
  <si>
    <t>Scholarships &amp; Aid</t>
  </si>
  <si>
    <t>Expected Family Contribution (EFC)</t>
  </si>
  <si>
    <t>Veteran's Affairs (VA) Funding</t>
  </si>
  <si>
    <t>Total in £</t>
  </si>
  <si>
    <t>Total in $</t>
  </si>
  <si>
    <t>Total COA in $</t>
  </si>
  <si>
    <t>Student ID Number</t>
  </si>
  <si>
    <t>Forename &amp; Initial</t>
  </si>
  <si>
    <t>PLUS</t>
  </si>
  <si>
    <t>$7,500</t>
  </si>
  <si>
    <t>$5,500</t>
  </si>
  <si>
    <t>Parental PLUS (up to COA)</t>
  </si>
  <si>
    <t>UG Dependant</t>
  </si>
  <si>
    <t>UG Independent</t>
  </si>
  <si>
    <t>Medicine/Law</t>
  </si>
  <si>
    <t>$12,500</t>
  </si>
  <si>
    <t>$20,500</t>
  </si>
  <si>
    <t>Grad PLUS (up to COA)</t>
  </si>
  <si>
    <t>Postgraduate</t>
  </si>
  <si>
    <t>You must enter the number of weeks for your course first:</t>
  </si>
  <si>
    <t>Social Security Number (SSN)</t>
  </si>
  <si>
    <t>Transportation</t>
  </si>
  <si>
    <t>Maximum Stafford Loan</t>
  </si>
  <si>
    <t>Max  
Subsidized Portion</t>
  </si>
  <si>
    <t>N/A</t>
  </si>
  <si>
    <t>Please refer to the 'Guidance Notes' for further information</t>
  </si>
  <si>
    <t>Visa fees</t>
  </si>
  <si>
    <t>Other (please state):</t>
  </si>
  <si>
    <t>Course Name &amp; Year of Study</t>
  </si>
  <si>
    <t>Research Supervisor Name</t>
  </si>
  <si>
    <t>Scholarships/Grants/Bursaries:</t>
  </si>
  <si>
    <r>
      <t xml:space="preserve">Any other </t>
    </r>
    <r>
      <rPr>
        <i/>
        <sz val="11"/>
        <color theme="1"/>
        <rFont val="Calibri"/>
        <family val="2"/>
        <scheme val="minor"/>
      </rPr>
      <t>unearned</t>
    </r>
    <r>
      <rPr>
        <sz val="11"/>
        <color theme="1"/>
        <rFont val="Calibri"/>
        <family val="2"/>
        <scheme val="minor"/>
      </rPr>
      <t xml:space="preserve"> income:</t>
    </r>
  </si>
  <si>
    <t>Instructions</t>
  </si>
  <si>
    <t>Essential Costs</t>
  </si>
  <si>
    <r>
      <t xml:space="preserve">Computer/Laptop: </t>
    </r>
    <r>
      <rPr>
        <sz val="11"/>
        <color theme="1"/>
        <rFont val="Calibri"/>
        <family val="2"/>
        <scheme val="minor"/>
      </rPr>
      <t>The computer/laptop allowance is £900 for students commencing their first year of study at the University only.  All continuing student will have the allowance cut to £300 to allow them to purchase additional software if applicable.</t>
    </r>
  </si>
  <si>
    <t>Optional Costs</t>
  </si>
  <si>
    <r>
      <t xml:space="preserve">Childcare: </t>
    </r>
    <r>
      <rPr>
        <sz val="11"/>
        <color theme="1"/>
        <rFont val="Calibri"/>
        <family val="2"/>
        <scheme val="minor"/>
      </rPr>
      <t>You can claim childcare costs incurred for any dependant children living in the UK with you during term-time.</t>
    </r>
  </si>
  <si>
    <r>
      <t xml:space="preserve">Return Flights </t>
    </r>
    <r>
      <rPr>
        <i/>
        <sz val="11"/>
        <color theme="1"/>
        <rFont val="Calibri"/>
        <family val="2"/>
        <scheme val="minor"/>
      </rPr>
      <t>(up to 3 economy fares)</t>
    </r>
  </si>
  <si>
    <r>
      <rPr>
        <b/>
        <sz val="11"/>
        <color theme="1"/>
        <rFont val="Calibri"/>
        <family val="2"/>
        <scheme val="minor"/>
      </rPr>
      <t>Flights:</t>
    </r>
    <r>
      <rPr>
        <sz val="11"/>
        <color theme="1"/>
        <rFont val="Calibri"/>
        <family val="2"/>
        <scheme val="minor"/>
      </rPr>
      <t xml:space="preserve"> You can claim up to a maximum of 3 economy return flights back to the US. This will vary depending on your nearest airport and time of year; therefore you may enter the cost in the box provided.</t>
    </r>
  </si>
  <si>
    <t>What is Cost of Attendance (COA)</t>
  </si>
  <si>
    <t>Who to contact</t>
  </si>
  <si>
    <t>If you have problems using the calculator or would like to discuss the information/values with a member of staff, please e-mail your enquiry to sfo@contacts.bham.ac.uk or telephone +44 (0)121 414 7391.</t>
  </si>
  <si>
    <r>
      <t xml:space="preserve">Federal regulations also state that Educational Loans are purely for the education of the </t>
    </r>
    <r>
      <rPr>
        <b/>
        <sz val="11"/>
        <color theme="1"/>
        <rFont val="Calibri"/>
        <family val="2"/>
        <scheme val="minor"/>
      </rPr>
      <t>student</t>
    </r>
    <r>
      <rPr>
        <sz val="11"/>
        <color theme="1"/>
        <rFont val="Calibri"/>
        <family val="2"/>
        <scheme val="minor"/>
      </rPr>
      <t xml:space="preserve"> and may only be extended to cover dependent children for any costs directly related to the course, e.g. childcare for any dependants accompanying you to this country, </t>
    </r>
    <r>
      <rPr>
        <b/>
        <sz val="11"/>
        <color theme="1"/>
        <rFont val="Calibri"/>
        <family val="2"/>
        <scheme val="minor"/>
      </rPr>
      <t>therefore any spouse/partner (travelling with you to the UK) is responsible for their own expenses and cannot be included in your Cost Of Attendance.</t>
    </r>
  </si>
  <si>
    <r>
      <rPr>
        <b/>
        <sz val="11"/>
        <color theme="1"/>
        <rFont val="Calibri"/>
        <family val="2"/>
        <scheme val="minor"/>
      </rPr>
      <t xml:space="preserve">Tuition: </t>
    </r>
    <r>
      <rPr>
        <sz val="11"/>
        <color theme="1"/>
        <rFont val="Calibri"/>
        <family val="2"/>
        <scheme val="minor"/>
      </rPr>
      <t>Please include the amount stated on your offer letter (including any bench fees)</t>
    </r>
  </si>
  <si>
    <r>
      <t xml:space="preserve">Food &amp; Toiletries; Transportation; Utilities; Leisure &amp; Clothing; Cell Phone; Books &amp; Photocopying: 
</t>
    </r>
    <r>
      <rPr>
        <sz val="11"/>
        <color theme="1"/>
        <rFont val="Calibri"/>
        <family val="2"/>
        <scheme val="minor"/>
      </rPr>
      <t xml:space="preserve">These figures have been set using a student average; remember your loans are funded by U.S. taxpayers and they do not expect you to have a higher standard of living than they do.  </t>
    </r>
  </si>
  <si>
    <t>Study costs</t>
  </si>
  <si>
    <r>
      <rPr>
        <b/>
        <sz val="11"/>
        <color theme="1"/>
        <rFont val="Calibri"/>
        <family val="2"/>
        <scheme val="minor"/>
      </rPr>
      <t xml:space="preserve">Study costs: </t>
    </r>
    <r>
      <rPr>
        <sz val="11"/>
        <color theme="1"/>
        <rFont val="Calibri"/>
        <family val="2"/>
        <scheme val="minor"/>
      </rPr>
      <t>This can include any costs not covered by tuition fees but essential to completion of the course, for example, field trips and conference attendance/presentation.  This does not include the purchase of stationery, books or photocopying.</t>
    </r>
  </si>
  <si>
    <r>
      <rPr>
        <b/>
        <sz val="11"/>
        <color theme="1"/>
        <rFont val="Calibri"/>
        <family val="2"/>
        <scheme val="minor"/>
      </rPr>
      <t xml:space="preserve">Visa fees: </t>
    </r>
    <r>
      <rPr>
        <sz val="11"/>
        <color theme="1"/>
        <rFont val="Calibri"/>
        <family val="2"/>
        <scheme val="minor"/>
      </rPr>
      <t>You can include your application fees for your Student Visa.  In addition, if you are a research student bringing dependants with you, you can include the cost of Dependant Visa fees.</t>
    </r>
  </si>
  <si>
    <r>
      <rPr>
        <b/>
        <sz val="11"/>
        <color theme="1"/>
        <rFont val="Calibri"/>
        <family val="2"/>
        <scheme val="minor"/>
      </rPr>
      <t xml:space="preserve">Other: </t>
    </r>
    <r>
      <rPr>
        <sz val="11"/>
        <color theme="1"/>
        <rFont val="Calibri"/>
        <family val="2"/>
        <scheme val="minor"/>
      </rPr>
      <t>Include here any additional costs not covered by the above, if you have a disability, you may wish to include any additional expenses for special services, personal assistance, transportation, equipment, and supplies that are reasonably incurred and not provided by other agencies</t>
    </r>
  </si>
  <si>
    <t>2014 - 15</t>
  </si>
  <si>
    <t>BEFORE FILLING IN THIS TABLE, PLEASE READ THE GUIDANCE NOTES ON THE NEXT WORKSHEET</t>
  </si>
  <si>
    <t>PLEASE NOTE: THE COST OF ATTENDANCE TEMPLATE IS ON THE PREVIOUS WORKSHEET</t>
  </si>
  <si>
    <r>
      <t xml:space="preserve">The Higher Education Act Section 472 defines the types of expenses that can be included in student budgets. These are direct educational expenses, for example, tuition and fees, and related expenses that make the student's attendance possible. This calculator is intended to help both you and the University by acting as a guide for calculating the maximum amount you will need to study at the University and defining the maximum you are allowed to borrow in the academic year 2014/15.  The University does not insist that you take all of the recommended amount, </t>
    </r>
    <r>
      <rPr>
        <b/>
        <sz val="11"/>
        <color theme="1"/>
        <rFont val="Calibri"/>
        <family val="2"/>
        <scheme val="minor"/>
      </rPr>
      <t>it is entirely your decision and you may borrow less than the amount calculated, but no more.</t>
    </r>
  </si>
  <si>
    <r>
      <t xml:space="preserve">After entering your personal details, enter the number of weeks of your course depending on whether you are studying at undergraduate or postgraduate level. You will need to complete all essential and optional costs in </t>
    </r>
    <r>
      <rPr>
        <b/>
        <sz val="11"/>
        <color theme="1"/>
        <rFont val="Calibri"/>
        <family val="2"/>
        <scheme val="minor"/>
      </rPr>
      <t xml:space="preserve">pounds sterling (£). </t>
    </r>
    <r>
      <rPr>
        <sz val="11"/>
        <color theme="1"/>
        <rFont val="Calibri"/>
        <family val="2"/>
        <scheme val="minor"/>
      </rPr>
      <t>Since all Federal loans have to be approved and disbursed in U.S. dollars ($), these costs will be automatically converted into US dollars ($) using the University's standardised exchange rate of 1.62 for academic year 2014/15 to avoid any fluctuations.  The U.S. Department of Education states that students attending foreign schools (those located outside of the United States) will have to tolerate such fluctuations.</t>
    </r>
  </si>
  <si>
    <r>
      <rPr>
        <b/>
        <sz val="11"/>
        <color theme="1"/>
        <rFont val="Calibri"/>
        <family val="2"/>
        <scheme val="minor"/>
      </rPr>
      <t xml:space="preserve">Rent: </t>
    </r>
    <r>
      <rPr>
        <sz val="11"/>
        <color theme="1"/>
        <rFont val="Calibri"/>
        <family val="2"/>
        <scheme val="minor"/>
      </rPr>
      <t>Students can claim for the full cost of living in halls of residence or private accommodation on the basis of one room for an adult, plus one room for each gender of dependant children living with you.  Please include the full contract amount as stated on your rent agreement in the annual box. If you have not yet secured accommodation, a guidance price would be around £125 a week if you choose to live in halls of residence or a minimum of £70 a week if you choose to live in private accommodation.</t>
    </r>
  </si>
  <si>
    <t>Origination Fee (1.073%)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</si>
</sst>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409]#,##0.00"/>
  </numFmts>
  <fonts count="8" x14ac:knownFonts="1">
    <font>
      <sz val="11"/>
      <color theme="1"/>
      <name val="Calibri"/>
      <family val="2"/>
      <scheme val="minor"/>
    </font>
    <font>
      <b/>
      <sz val="11"/>
      <color theme="1"/>
      <name val="Calibri"/>
      <family val="2"/>
      <scheme val="minor"/>
    </font>
    <font>
      <b/>
      <sz val="8"/>
      <color indexed="81"/>
      <name val="Tahoma"/>
      <family val="2"/>
    </font>
    <font>
      <b/>
      <sz val="14"/>
      <color theme="1"/>
      <name val="Calibri"/>
      <family val="2"/>
      <scheme val="minor"/>
    </font>
    <font>
      <i/>
      <sz val="11"/>
      <color theme="1"/>
      <name val="Calibri"/>
      <family val="2"/>
      <scheme val="minor"/>
    </font>
    <font>
      <b/>
      <i/>
      <sz val="11"/>
      <color theme="1"/>
      <name val="Calibri"/>
      <family val="2"/>
      <scheme val="minor"/>
    </font>
    <font>
      <b/>
      <i/>
      <sz val="10"/>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lightUp">
        <fgColor theme="0" tint="-0.24994659260841701"/>
        <bgColor auto="1"/>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9">
    <xf numFmtId="0" fontId="0" fillId="0" borderId="0" xfId="0"/>
    <xf numFmtId="0" fontId="0" fillId="0" borderId="0" xfId="0" applyBorder="1"/>
    <xf numFmtId="0" fontId="0" fillId="0" borderId="0" xfId="0" applyAlignment="1">
      <alignment horizontal="center"/>
    </xf>
    <xf numFmtId="0" fontId="1" fillId="0" borderId="0" xfId="0" applyFont="1" applyAlignment="1">
      <alignment horizontal="center"/>
    </xf>
    <xf numFmtId="164" fontId="0" fillId="0" borderId="1" xfId="0" applyNumberFormat="1" applyBorder="1" applyAlignment="1">
      <alignment horizontal="center"/>
    </xf>
    <xf numFmtId="0" fontId="0" fillId="0" borderId="0" xfId="0" applyAlignment="1">
      <alignment horizontal="right"/>
    </xf>
    <xf numFmtId="0" fontId="0" fillId="0" borderId="0" xfId="0" applyAlignment="1"/>
    <xf numFmtId="0" fontId="0" fillId="0" borderId="1" xfId="0" applyBorder="1" applyAlignment="1">
      <alignment horizontal="center" vertical="center"/>
    </xf>
    <xf numFmtId="0" fontId="0" fillId="3" borderId="1" xfId="0" applyFill="1" applyBorder="1"/>
    <xf numFmtId="3" fontId="0" fillId="0" borderId="1" xfId="0" applyNumberFormat="1" applyBorder="1" applyAlignment="1">
      <alignment horizontal="center" vertical="center"/>
    </xf>
    <xf numFmtId="0" fontId="0" fillId="0" borderId="0" xfId="0" applyAlignment="1">
      <alignment horizontal="left"/>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1" fillId="0" borderId="0" xfId="0" applyFont="1" applyFill="1" applyAlignment="1"/>
    <xf numFmtId="0" fontId="1" fillId="3" borderId="0" xfId="0" applyFont="1" applyFill="1" applyAlignment="1"/>
    <xf numFmtId="0" fontId="0" fillId="3" borderId="0" xfId="0" applyFill="1" applyAlignment="1">
      <alignment horizontal="left"/>
    </xf>
    <xf numFmtId="0" fontId="1" fillId="0" borderId="0" xfId="0" applyFont="1" applyFill="1" applyAlignment="1">
      <alignment horizontal="left"/>
    </xf>
    <xf numFmtId="0" fontId="0" fillId="0" borderId="0" xfId="0" applyFill="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0" borderId="0" xfId="0" applyBorder="1" applyAlignment="1">
      <alignment horizontal="left"/>
    </xf>
    <xf numFmtId="0" fontId="0" fillId="0" borderId="8" xfId="0" applyBorder="1" applyAlignment="1">
      <alignment horizontal="center"/>
    </xf>
    <xf numFmtId="0" fontId="0" fillId="0" borderId="2" xfId="0" applyFill="1" applyBorder="1" applyAlignment="1">
      <alignment horizontal="center"/>
    </xf>
    <xf numFmtId="0" fontId="3" fillId="0" borderId="0" xfId="0" applyFont="1" applyAlignment="1"/>
    <xf numFmtId="0" fontId="3" fillId="0" borderId="0" xfId="0" applyFont="1" applyAlignment="1">
      <alignment horizontal="center"/>
    </xf>
    <xf numFmtId="0" fontId="0" fillId="3" borderId="0" xfId="0" applyFill="1"/>
    <xf numFmtId="165" fontId="0" fillId="0" borderId="0" xfId="0" applyNumberFormat="1" applyBorder="1"/>
    <xf numFmtId="0" fontId="0" fillId="0" borderId="0" xfId="0" applyFill="1"/>
    <xf numFmtId="164" fontId="0" fillId="0" borderId="1" xfId="0" applyNumberFormat="1" applyBorder="1" applyAlignment="1" applyProtection="1">
      <alignment horizontal="center"/>
      <protection locked="0"/>
    </xf>
    <xf numFmtId="0" fontId="0" fillId="2" borderId="7" xfId="0" applyFill="1" applyBorder="1" applyAlignment="1" applyProtection="1">
      <alignment horizontal="left"/>
      <protection locked="0"/>
    </xf>
    <xf numFmtId="165" fontId="0" fillId="0" borderId="1" xfId="0" applyNumberFormat="1" applyBorder="1" applyAlignment="1">
      <alignment horizontal="center"/>
    </xf>
    <xf numFmtId="165" fontId="0" fillId="0" borderId="1" xfId="0" applyNumberFormat="1" applyBorder="1" applyAlignment="1" applyProtection="1">
      <alignment horizontal="center"/>
      <protection locked="0"/>
    </xf>
    <xf numFmtId="0" fontId="0" fillId="0" borderId="2" xfId="0" applyBorder="1" applyAlignment="1" applyProtection="1">
      <alignment horizontal="left"/>
      <protection locked="0"/>
    </xf>
    <xf numFmtId="0" fontId="0" fillId="0" borderId="4" xfId="0" applyBorder="1" applyAlignment="1" applyProtection="1">
      <alignment horizontal="left"/>
      <protection locked="0"/>
    </xf>
    <xf numFmtId="0" fontId="1" fillId="0" borderId="0" xfId="0" applyFont="1" applyAlignment="1">
      <alignment horizontal="right"/>
    </xf>
    <xf numFmtId="165" fontId="1" fillId="0" borderId="1" xfId="0" applyNumberFormat="1" applyFont="1" applyBorder="1" applyAlignment="1">
      <alignment horizontal="center"/>
    </xf>
    <xf numFmtId="0" fontId="0" fillId="0" borderId="0" xfId="0" applyBorder="1" applyAlignment="1" applyProtection="1">
      <alignment horizontal="left"/>
    </xf>
    <xf numFmtId="0" fontId="5" fillId="4" borderId="9" xfId="0" applyFont="1" applyFill="1" applyBorder="1" applyAlignment="1">
      <alignment vertical="center"/>
    </xf>
    <xf numFmtId="0" fontId="5" fillId="4" borderId="11" xfId="0" applyFont="1" applyFill="1" applyBorder="1" applyAlignment="1">
      <alignment vertical="center"/>
    </xf>
    <xf numFmtId="0" fontId="0" fillId="0" borderId="0" xfId="0" applyAlignment="1">
      <alignment wrapText="1"/>
    </xf>
    <xf numFmtId="0" fontId="0" fillId="0" borderId="0" xfId="0" applyAlignment="1">
      <alignment vertical="top" wrapText="1"/>
    </xf>
    <xf numFmtId="0" fontId="3" fillId="3" borderId="9" xfId="0" applyFont="1" applyFill="1" applyBorder="1" applyAlignment="1">
      <alignment horizontal="center" vertical="center"/>
    </xf>
    <xf numFmtId="0" fontId="0" fillId="0" borderId="10" xfId="0" applyBorder="1" applyAlignment="1">
      <alignment vertical="top" wrapText="1"/>
    </xf>
    <xf numFmtId="0" fontId="3" fillId="3" borderId="10" xfId="0" applyFont="1" applyFill="1" applyBorder="1" applyAlignment="1">
      <alignment horizontal="center" wrapText="1"/>
    </xf>
    <xf numFmtId="0" fontId="1" fillId="0" borderId="10" xfId="0" applyFont="1" applyBorder="1" applyAlignment="1">
      <alignment wrapText="1"/>
    </xf>
    <xf numFmtId="0" fontId="3" fillId="3" borderId="10" xfId="0" applyFont="1" applyFill="1" applyBorder="1" applyAlignment="1">
      <alignment horizontal="center" vertical="center" wrapText="1"/>
    </xf>
    <xf numFmtId="0" fontId="0" fillId="0" borderId="10" xfId="0" applyBorder="1"/>
    <xf numFmtId="0" fontId="3" fillId="3" borderId="10" xfId="0" applyFont="1" applyFill="1" applyBorder="1" applyAlignment="1">
      <alignment horizontal="center" vertical="top"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3" fillId="3" borderId="10" xfId="0" applyFont="1" applyFill="1" applyBorder="1" applyAlignment="1">
      <alignment horizontal="center" vertical="center"/>
    </xf>
    <xf numFmtId="0" fontId="0" fillId="0" borderId="11" xfId="0" applyBorder="1"/>
    <xf numFmtId="164" fontId="0" fillId="0" borderId="1" xfId="0" applyNumberFormat="1" applyBorder="1" applyAlignment="1" applyProtection="1">
      <alignment horizontal="center"/>
    </xf>
    <xf numFmtId="165" fontId="1" fillId="0" borderId="1" xfId="0" applyNumberFormat="1" applyFont="1" applyBorder="1" applyAlignment="1" applyProtection="1">
      <alignment horizontal="center"/>
    </xf>
    <xf numFmtId="0" fontId="7" fillId="0" borderId="0" xfId="0" applyFont="1" applyAlignment="1">
      <alignment horizontal="center" vertical="center"/>
    </xf>
    <xf numFmtId="0" fontId="4" fillId="0" borderId="0" xfId="0" applyFont="1"/>
    <xf numFmtId="0" fontId="3" fillId="0" borderId="0" xfId="0" applyFont="1" applyAlignment="1">
      <alignment horizontal="center"/>
    </xf>
    <xf numFmtId="0" fontId="3" fillId="0" borderId="0" xfId="0" applyFont="1" applyAlignment="1">
      <alignment horizontal="center" vertical="top"/>
    </xf>
    <xf numFmtId="0" fontId="0" fillId="0" borderId="0" xfId="0" applyAlignment="1">
      <alignment horizontal="left"/>
    </xf>
    <xf numFmtId="0" fontId="0" fillId="0" borderId="6" xfId="0" applyBorder="1" applyAlignment="1">
      <alignment horizontal="left"/>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3" borderId="0" xfId="0" applyFill="1" applyBorder="1" applyAlignment="1">
      <alignment horizontal="center"/>
    </xf>
    <xf numFmtId="0" fontId="0" fillId="0" borderId="6" xfId="0" applyFont="1" applyBorder="1" applyAlignment="1">
      <alignment horizontal="left"/>
    </xf>
    <xf numFmtId="0" fontId="1" fillId="3" borderId="0" xfId="0" applyFont="1" applyFill="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1" fillId="3" borderId="1"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Alignment="1">
      <alignment horizontal="left"/>
    </xf>
    <xf numFmtId="0" fontId="7" fillId="0" borderId="0" xfId="0" applyFont="1" applyAlignment="1">
      <alignment horizontal="center"/>
    </xf>
    <xf numFmtId="0" fontId="0" fillId="0" borderId="6" xfId="0" applyFont="1" applyBorder="1"/>
    <xf numFmtId="0" fontId="0" fillId="0" borderId="1" xfId="0" applyBorder="1" applyAlignment="1">
      <alignment horizontal="center" vertical="center"/>
    </xf>
    <xf numFmtId="0" fontId="0" fillId="0" borderId="2" xfId="0" applyBorder="1" applyAlignment="1" applyProtection="1">
      <alignment horizontal="center"/>
      <protection locked="0"/>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6"/>
  <sheetViews>
    <sheetView tabSelected="1" workbookViewId="0">
      <selection activeCell="E46" sqref="E46"/>
    </sheetView>
  </sheetViews>
  <sheetFormatPr defaultRowHeight="15" x14ac:dyDescent="0.25"/>
  <cols>
    <col min="1" max="1" width="18.85546875" customWidth="1"/>
    <col min="2" max="2" width="16" customWidth="1"/>
    <col min="3" max="3" width="22.5703125" customWidth="1"/>
    <col min="4" max="4" width="3.28515625" customWidth="1"/>
    <col min="5" max="5" width="21.5703125" customWidth="1"/>
    <col min="6" max="6" width="27" customWidth="1"/>
  </cols>
  <sheetData>
    <row r="1" spans="1:6" ht="18.75" x14ac:dyDescent="0.3">
      <c r="A1" s="57" t="s">
        <v>18</v>
      </c>
      <c r="B1" s="57"/>
      <c r="C1" s="57"/>
      <c r="D1" s="57"/>
      <c r="E1" s="57"/>
      <c r="F1" s="25"/>
    </row>
    <row r="2" spans="1:6" ht="19.5" customHeight="1" x14ac:dyDescent="0.3">
      <c r="A2" s="58" t="s">
        <v>68</v>
      </c>
      <c r="B2" s="58"/>
      <c r="C2" s="58"/>
      <c r="D2" s="58"/>
      <c r="E2" s="58"/>
      <c r="F2" s="24"/>
    </row>
    <row r="3" spans="1:6" x14ac:dyDescent="0.25">
      <c r="A3" s="66" t="s">
        <v>0</v>
      </c>
      <c r="B3" s="66"/>
      <c r="C3" s="15"/>
      <c r="D3" s="15"/>
      <c r="E3" s="15"/>
      <c r="F3" s="1"/>
    </row>
    <row r="4" spans="1:6" ht="6.75" customHeight="1" x14ac:dyDescent="0.25">
      <c r="A4" s="17"/>
      <c r="B4" s="17"/>
      <c r="C4" s="14"/>
      <c r="D4" s="14"/>
      <c r="E4" s="14"/>
      <c r="F4" s="1"/>
    </row>
    <row r="5" spans="1:6" x14ac:dyDescent="0.25">
      <c r="A5" s="59" t="s">
        <v>1</v>
      </c>
      <c r="B5" s="73"/>
      <c r="C5" s="61"/>
      <c r="D5" s="62"/>
      <c r="E5" s="63"/>
      <c r="F5" s="1"/>
    </row>
    <row r="6" spans="1:6" x14ac:dyDescent="0.25">
      <c r="A6" s="59" t="s">
        <v>26</v>
      </c>
      <c r="B6" s="73"/>
      <c r="C6" s="61"/>
      <c r="D6" s="62"/>
      <c r="E6" s="63"/>
      <c r="F6" s="1"/>
    </row>
    <row r="7" spans="1:6" x14ac:dyDescent="0.25">
      <c r="A7" s="59" t="s">
        <v>2</v>
      </c>
      <c r="B7" s="65"/>
      <c r="C7" s="61"/>
      <c r="D7" s="62"/>
      <c r="E7" s="63"/>
      <c r="F7" s="1"/>
    </row>
    <row r="8" spans="1:6" x14ac:dyDescent="0.25">
      <c r="A8" s="59" t="s">
        <v>25</v>
      </c>
      <c r="B8" s="65"/>
      <c r="C8" s="61"/>
      <c r="D8" s="62"/>
      <c r="E8" s="63"/>
      <c r="F8" s="1"/>
    </row>
    <row r="9" spans="1:6" x14ac:dyDescent="0.25">
      <c r="A9" s="59" t="s">
        <v>39</v>
      </c>
      <c r="B9" s="65"/>
      <c r="C9" s="61"/>
      <c r="D9" s="62"/>
      <c r="E9" s="63"/>
      <c r="F9" s="1"/>
    </row>
    <row r="10" spans="1:6" ht="6" customHeight="1" x14ac:dyDescent="0.25">
      <c r="A10" s="19"/>
      <c r="B10" s="20"/>
      <c r="C10" s="22"/>
      <c r="D10" s="22"/>
      <c r="E10" s="22"/>
      <c r="F10" s="1"/>
    </row>
    <row r="11" spans="1:6" x14ac:dyDescent="0.25">
      <c r="A11" s="66" t="s">
        <v>13</v>
      </c>
      <c r="B11" s="66"/>
      <c r="C11" s="64"/>
      <c r="D11" s="64"/>
      <c r="E11" s="64"/>
      <c r="F11" s="1"/>
    </row>
    <row r="12" spans="1:6" ht="4.5" customHeight="1" x14ac:dyDescent="0.25">
      <c r="A12" s="17"/>
      <c r="B12" s="17"/>
      <c r="C12" s="23"/>
      <c r="D12" s="23"/>
      <c r="E12" s="23"/>
      <c r="F12" s="1"/>
    </row>
    <row r="13" spans="1:6" x14ac:dyDescent="0.25">
      <c r="A13" s="59" t="s">
        <v>47</v>
      </c>
      <c r="B13" s="65"/>
      <c r="C13" s="61"/>
      <c r="D13" s="62"/>
      <c r="E13" s="63"/>
    </row>
    <row r="14" spans="1:6" x14ac:dyDescent="0.25">
      <c r="A14" s="59" t="s">
        <v>48</v>
      </c>
      <c r="B14" s="65"/>
      <c r="C14" s="61"/>
      <c r="D14" s="62"/>
      <c r="E14" s="63"/>
    </row>
    <row r="15" spans="1:6" ht="6.75" customHeight="1" x14ac:dyDescent="0.25">
      <c r="A15" s="19"/>
      <c r="B15" s="20"/>
      <c r="C15" s="21"/>
      <c r="D15" s="21"/>
      <c r="E15" s="21"/>
    </row>
    <row r="16" spans="1:6" x14ac:dyDescent="0.25">
      <c r="A16" s="66" t="s">
        <v>17</v>
      </c>
      <c r="B16" s="66"/>
      <c r="C16" s="16"/>
      <c r="D16" s="16"/>
      <c r="E16" s="16"/>
    </row>
    <row r="17" spans="1:5" ht="6.75" customHeight="1" thickBot="1" x14ac:dyDescent="0.3">
      <c r="A17" s="17"/>
      <c r="B17" s="17"/>
      <c r="C17" s="18"/>
      <c r="D17" s="18"/>
      <c r="E17" s="18"/>
    </row>
    <row r="18" spans="1:5" ht="15.75" thickBot="1" x14ac:dyDescent="0.3">
      <c r="A18" s="70" t="s">
        <v>38</v>
      </c>
      <c r="B18" s="70"/>
      <c r="C18" s="70"/>
      <c r="D18" s="10"/>
      <c r="E18" s="30"/>
    </row>
    <row r="19" spans="1:5" x14ac:dyDescent="0.25">
      <c r="A19" s="71" t="s">
        <v>11</v>
      </c>
      <c r="B19" s="71"/>
      <c r="C19" s="3" t="s">
        <v>14</v>
      </c>
      <c r="D19" s="2"/>
      <c r="E19" s="3" t="s">
        <v>15</v>
      </c>
    </row>
    <row r="20" spans="1:5" x14ac:dyDescent="0.25">
      <c r="A20" s="59" t="s">
        <v>3</v>
      </c>
      <c r="B20" s="60"/>
      <c r="C20" s="38"/>
      <c r="E20" s="29"/>
    </row>
    <row r="21" spans="1:5" x14ac:dyDescent="0.25">
      <c r="A21" s="59" t="s">
        <v>4</v>
      </c>
      <c r="B21" s="60"/>
      <c r="C21" s="38"/>
      <c r="E21" s="29"/>
    </row>
    <row r="22" spans="1:5" x14ac:dyDescent="0.25">
      <c r="A22" s="59" t="s">
        <v>8</v>
      </c>
      <c r="B22" s="60"/>
      <c r="C22" s="4">
        <v>40</v>
      </c>
      <c r="E22" s="53">
        <f>SUM(C22*E18)</f>
        <v>0</v>
      </c>
    </row>
    <row r="23" spans="1:5" x14ac:dyDescent="0.25">
      <c r="A23" s="59" t="s">
        <v>40</v>
      </c>
      <c r="B23" s="60"/>
      <c r="C23" s="4">
        <v>20</v>
      </c>
      <c r="E23" s="53">
        <f>SUM(C23*E18)</f>
        <v>0</v>
      </c>
    </row>
    <row r="24" spans="1:5" x14ac:dyDescent="0.25">
      <c r="A24" s="59" t="s">
        <v>6</v>
      </c>
      <c r="B24" s="60"/>
      <c r="C24" s="4">
        <v>30</v>
      </c>
      <c r="E24" s="53">
        <f>SUM(C24*E18)</f>
        <v>0</v>
      </c>
    </row>
    <row r="25" spans="1:5" x14ac:dyDescent="0.25">
      <c r="A25" s="59" t="s">
        <v>7</v>
      </c>
      <c r="B25" s="60"/>
      <c r="C25" s="4">
        <v>50</v>
      </c>
      <c r="E25" s="53">
        <f>SUM(C25*E18)</f>
        <v>0</v>
      </c>
    </row>
    <row r="26" spans="1:5" x14ac:dyDescent="0.25">
      <c r="A26" s="59" t="s">
        <v>5</v>
      </c>
      <c r="B26" s="60"/>
      <c r="C26" s="4">
        <v>10</v>
      </c>
      <c r="E26" s="53">
        <f>SUM(C26*E18)</f>
        <v>0</v>
      </c>
    </row>
    <row r="27" spans="1:5" x14ac:dyDescent="0.25">
      <c r="A27" s="59" t="s">
        <v>9</v>
      </c>
      <c r="B27" s="60"/>
      <c r="C27" s="38"/>
      <c r="E27" s="53">
        <v>1000</v>
      </c>
    </row>
    <row r="28" spans="1:5" x14ac:dyDescent="0.25">
      <c r="A28" s="59" t="s">
        <v>10</v>
      </c>
      <c r="B28" s="60"/>
      <c r="C28" s="39"/>
      <c r="E28" s="29">
        <v>0</v>
      </c>
    </row>
    <row r="29" spans="1:5" x14ac:dyDescent="0.25">
      <c r="A29" s="71" t="s">
        <v>12</v>
      </c>
      <c r="B29" s="71"/>
    </row>
    <row r="30" spans="1:5" x14ac:dyDescent="0.25">
      <c r="A30" s="59" t="s">
        <v>56</v>
      </c>
      <c r="B30" s="60"/>
      <c r="C30" s="76" t="s">
        <v>44</v>
      </c>
      <c r="E30" s="29"/>
    </row>
    <row r="31" spans="1:5" x14ac:dyDescent="0.25">
      <c r="A31" s="59" t="s">
        <v>16</v>
      </c>
      <c r="B31" s="60"/>
      <c r="C31" s="77"/>
      <c r="E31" s="29"/>
    </row>
    <row r="32" spans="1:5" x14ac:dyDescent="0.25">
      <c r="A32" s="59" t="s">
        <v>64</v>
      </c>
      <c r="B32" s="60"/>
      <c r="C32" s="77"/>
      <c r="E32" s="29"/>
    </row>
    <row r="33" spans="1:5" x14ac:dyDescent="0.25">
      <c r="A33" s="59" t="s">
        <v>45</v>
      </c>
      <c r="B33" s="60"/>
      <c r="C33" s="78"/>
      <c r="E33" s="29"/>
    </row>
    <row r="34" spans="1:5" x14ac:dyDescent="0.25">
      <c r="A34" s="6" t="s">
        <v>46</v>
      </c>
      <c r="B34" s="75"/>
      <c r="C34" s="75"/>
      <c r="E34" s="29"/>
    </row>
    <row r="35" spans="1:5" ht="9.75" customHeight="1" x14ac:dyDescent="0.25"/>
    <row r="36" spans="1:5" x14ac:dyDescent="0.25">
      <c r="C36" s="5" t="s">
        <v>22</v>
      </c>
      <c r="E36" s="4">
        <f>SUM(E20:E34)</f>
        <v>1000</v>
      </c>
    </row>
    <row r="37" spans="1:5" x14ac:dyDescent="0.25">
      <c r="A37" s="56"/>
      <c r="C37" s="5" t="s">
        <v>23</v>
      </c>
      <c r="E37" s="31">
        <f>1.62*E36</f>
        <v>1620</v>
      </c>
    </row>
    <row r="38" spans="1:5" x14ac:dyDescent="0.25">
      <c r="C38" s="5" t="s">
        <v>74</v>
      </c>
      <c r="E38" s="31">
        <f>SUM(E37/100*1.073)</f>
        <v>17.3826</v>
      </c>
    </row>
    <row r="39" spans="1:5" x14ac:dyDescent="0.25">
      <c r="C39" s="35" t="s">
        <v>24</v>
      </c>
      <c r="E39" s="36">
        <f>SUM(E37:E38)</f>
        <v>1637.3825999999999</v>
      </c>
    </row>
    <row r="40" spans="1:5" ht="6.75" customHeight="1" x14ac:dyDescent="0.25">
      <c r="C40" s="5"/>
      <c r="E40" s="27"/>
    </row>
    <row r="41" spans="1:5" ht="15" customHeight="1" x14ac:dyDescent="0.25">
      <c r="A41" s="66" t="s">
        <v>19</v>
      </c>
      <c r="B41" s="66"/>
      <c r="C41" s="26"/>
      <c r="D41" s="26"/>
      <c r="E41" s="26"/>
    </row>
    <row r="42" spans="1:5" ht="4.5" customHeight="1" x14ac:dyDescent="0.25">
      <c r="A42" s="17"/>
      <c r="B42" s="17"/>
      <c r="C42" s="28"/>
      <c r="D42" s="28"/>
      <c r="E42" s="28"/>
    </row>
    <row r="43" spans="1:5" x14ac:dyDescent="0.25">
      <c r="A43" s="6" t="s">
        <v>20</v>
      </c>
      <c r="B43" s="6"/>
      <c r="E43" s="32"/>
    </row>
    <row r="44" spans="1:5" x14ac:dyDescent="0.25">
      <c r="A44" s="59" t="s">
        <v>21</v>
      </c>
      <c r="B44" s="59"/>
      <c r="C44" s="37"/>
      <c r="E44" s="32"/>
    </row>
    <row r="45" spans="1:5" x14ac:dyDescent="0.25">
      <c r="A45" s="59" t="s">
        <v>49</v>
      </c>
      <c r="B45" s="59"/>
      <c r="C45" s="33"/>
      <c r="E45" s="32"/>
    </row>
    <row r="46" spans="1:5" x14ac:dyDescent="0.25">
      <c r="A46" s="59" t="s">
        <v>50</v>
      </c>
      <c r="B46" s="59"/>
      <c r="C46" s="34"/>
      <c r="E46" s="32"/>
    </row>
    <row r="48" spans="1:5" x14ac:dyDescent="0.25">
      <c r="C48" s="35" t="s">
        <v>23</v>
      </c>
      <c r="E48" s="54">
        <f>SUM(E43:E46)</f>
        <v>0</v>
      </c>
    </row>
    <row r="49" spans="1:5" ht="6" customHeight="1" x14ac:dyDescent="0.25"/>
    <row r="50" spans="1:5" ht="29.25" customHeight="1" x14ac:dyDescent="0.25">
      <c r="A50" s="8"/>
      <c r="B50" s="11" t="s">
        <v>41</v>
      </c>
      <c r="C50" s="11" t="s">
        <v>42</v>
      </c>
      <c r="D50" s="69" t="s">
        <v>27</v>
      </c>
      <c r="E50" s="69"/>
    </row>
    <row r="51" spans="1:5" ht="15" customHeight="1" x14ac:dyDescent="0.25">
      <c r="A51" s="12" t="s">
        <v>31</v>
      </c>
      <c r="B51" s="7" t="s">
        <v>28</v>
      </c>
      <c r="C51" s="7" t="s">
        <v>29</v>
      </c>
      <c r="D51" s="74" t="s">
        <v>30</v>
      </c>
      <c r="E51" s="74"/>
    </row>
    <row r="52" spans="1:5" ht="15" customHeight="1" x14ac:dyDescent="0.25">
      <c r="A52" s="12" t="s">
        <v>32</v>
      </c>
      <c r="B52" s="9" t="s">
        <v>34</v>
      </c>
      <c r="C52" s="7" t="s">
        <v>29</v>
      </c>
      <c r="D52" s="67" t="s">
        <v>43</v>
      </c>
      <c r="E52" s="68"/>
    </row>
    <row r="53" spans="1:5" ht="15" customHeight="1" x14ac:dyDescent="0.25">
      <c r="A53" s="13" t="s">
        <v>37</v>
      </c>
      <c r="B53" s="7" t="s">
        <v>35</v>
      </c>
      <c r="C53" s="7" t="s">
        <v>43</v>
      </c>
      <c r="D53" s="67" t="s">
        <v>36</v>
      </c>
      <c r="E53" s="68"/>
    </row>
    <row r="54" spans="1:5" ht="15" customHeight="1" x14ac:dyDescent="0.25">
      <c r="A54" s="12" t="s">
        <v>33</v>
      </c>
      <c r="B54" s="7" t="s">
        <v>35</v>
      </c>
      <c r="C54" s="7" t="s">
        <v>43</v>
      </c>
      <c r="D54" s="67" t="s">
        <v>36</v>
      </c>
      <c r="E54" s="68"/>
    </row>
    <row r="56" spans="1:5" x14ac:dyDescent="0.25">
      <c r="A56" s="72" t="s">
        <v>69</v>
      </c>
      <c r="B56" s="72"/>
      <c r="C56" s="72"/>
      <c r="D56" s="72"/>
      <c r="E56" s="72"/>
    </row>
  </sheetData>
  <sheetProtection password="E4DA" sheet="1" objects="1" scenarios="1" selectLockedCells="1"/>
  <mergeCells count="48">
    <mergeCell ref="A56:E56"/>
    <mergeCell ref="A3:B3"/>
    <mergeCell ref="A5:B5"/>
    <mergeCell ref="A6:B6"/>
    <mergeCell ref="A7:B7"/>
    <mergeCell ref="D51:E51"/>
    <mergeCell ref="A30:B30"/>
    <mergeCell ref="A44:B44"/>
    <mergeCell ref="A45:B45"/>
    <mergeCell ref="A46:B46"/>
    <mergeCell ref="A31:B31"/>
    <mergeCell ref="A32:B32"/>
    <mergeCell ref="A33:B33"/>
    <mergeCell ref="A41:B41"/>
    <mergeCell ref="B34:C34"/>
    <mergeCell ref="C30:C33"/>
    <mergeCell ref="D52:E52"/>
    <mergeCell ref="D53:E53"/>
    <mergeCell ref="D54:E54"/>
    <mergeCell ref="C14:E14"/>
    <mergeCell ref="D50:E50"/>
    <mergeCell ref="A18:C18"/>
    <mergeCell ref="A19:B19"/>
    <mergeCell ref="A20:B20"/>
    <mergeCell ref="A21:B21"/>
    <mergeCell ref="A22:B22"/>
    <mergeCell ref="A24:B24"/>
    <mergeCell ref="A25:B25"/>
    <mergeCell ref="A26:B26"/>
    <mergeCell ref="A27:B27"/>
    <mergeCell ref="A28:B28"/>
    <mergeCell ref="A29:B29"/>
    <mergeCell ref="A1:E1"/>
    <mergeCell ref="A2:E2"/>
    <mergeCell ref="A23:B23"/>
    <mergeCell ref="C5:E5"/>
    <mergeCell ref="C9:E9"/>
    <mergeCell ref="C8:E8"/>
    <mergeCell ref="C7:E7"/>
    <mergeCell ref="C6:E6"/>
    <mergeCell ref="C11:E11"/>
    <mergeCell ref="A8:B8"/>
    <mergeCell ref="A9:B9"/>
    <mergeCell ref="A11:B11"/>
    <mergeCell ref="A13:B13"/>
    <mergeCell ref="A14:B14"/>
    <mergeCell ref="A16:B16"/>
    <mergeCell ref="C13:E13"/>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19" sqref="A19"/>
    </sheetView>
  </sheetViews>
  <sheetFormatPr defaultRowHeight="15" x14ac:dyDescent="0.25"/>
  <cols>
    <col min="1" max="1" width="102.85546875" customWidth="1"/>
  </cols>
  <sheetData>
    <row r="1" spans="1:8" ht="18.75" x14ac:dyDescent="0.25">
      <c r="A1" s="42" t="s">
        <v>58</v>
      </c>
    </row>
    <row r="2" spans="1:8" ht="108" customHeight="1" x14ac:dyDescent="0.25">
      <c r="A2" s="49" t="s">
        <v>71</v>
      </c>
      <c r="B2" s="41"/>
      <c r="C2" s="41"/>
      <c r="D2" s="41"/>
      <c r="E2" s="41"/>
      <c r="F2" s="41"/>
      <c r="G2" s="41"/>
      <c r="H2" s="41"/>
    </row>
    <row r="3" spans="1:8" ht="63" customHeight="1" x14ac:dyDescent="0.25">
      <c r="A3" s="49" t="s">
        <v>61</v>
      </c>
      <c r="B3" s="41"/>
      <c r="C3" s="41"/>
      <c r="D3" s="41"/>
      <c r="E3" s="41"/>
      <c r="F3" s="41"/>
      <c r="G3" s="41"/>
      <c r="H3" s="41"/>
    </row>
    <row r="4" spans="1:8" ht="9" customHeight="1" x14ac:dyDescent="0.25">
      <c r="A4" s="49"/>
      <c r="B4" s="41"/>
      <c r="C4" s="41"/>
      <c r="D4" s="41"/>
      <c r="E4" s="41"/>
      <c r="F4" s="41"/>
      <c r="G4" s="41"/>
      <c r="H4" s="41"/>
    </row>
    <row r="5" spans="1:8" ht="18.75" customHeight="1" x14ac:dyDescent="0.25">
      <c r="A5" s="48" t="s">
        <v>51</v>
      </c>
      <c r="B5" s="41"/>
      <c r="C5" s="41"/>
      <c r="D5" s="41"/>
      <c r="E5" s="41"/>
      <c r="F5" s="41"/>
      <c r="G5" s="41"/>
      <c r="H5" s="41"/>
    </row>
    <row r="6" spans="1:8" ht="93.75" customHeight="1" x14ac:dyDescent="0.25">
      <c r="A6" s="49" t="s">
        <v>72</v>
      </c>
      <c r="B6" s="41"/>
      <c r="C6" s="41"/>
      <c r="D6" s="41"/>
      <c r="E6" s="41"/>
      <c r="F6" s="41"/>
      <c r="G6" s="41"/>
      <c r="H6" s="41"/>
    </row>
    <row r="7" spans="1:8" ht="9" customHeight="1" x14ac:dyDescent="0.25">
      <c r="A7" s="43"/>
      <c r="B7" s="41"/>
      <c r="C7" s="41"/>
      <c r="D7" s="41"/>
      <c r="E7" s="41"/>
      <c r="F7" s="41"/>
      <c r="G7" s="41"/>
      <c r="H7" s="41"/>
    </row>
    <row r="8" spans="1:8" ht="17.25" customHeight="1" x14ac:dyDescent="0.3">
      <c r="A8" s="44" t="s">
        <v>52</v>
      </c>
      <c r="B8" s="40"/>
      <c r="C8" s="40"/>
      <c r="D8" s="40"/>
      <c r="E8" s="40"/>
      <c r="F8" s="40"/>
      <c r="G8" s="40"/>
      <c r="H8" s="40"/>
    </row>
    <row r="9" spans="1:8" x14ac:dyDescent="0.25">
      <c r="A9" s="49" t="s">
        <v>62</v>
      </c>
    </row>
    <row r="10" spans="1:8" ht="75" x14ac:dyDescent="0.25">
      <c r="A10" s="49" t="s">
        <v>73</v>
      </c>
    </row>
    <row r="11" spans="1:8" ht="45" x14ac:dyDescent="0.25">
      <c r="A11" s="50" t="s">
        <v>63</v>
      </c>
    </row>
    <row r="12" spans="1:8" ht="45" x14ac:dyDescent="0.25">
      <c r="A12" s="50" t="s">
        <v>53</v>
      </c>
    </row>
    <row r="13" spans="1:8" ht="9" customHeight="1" x14ac:dyDescent="0.25">
      <c r="A13" s="45"/>
    </row>
    <row r="14" spans="1:8" ht="18.75" x14ac:dyDescent="0.25">
      <c r="A14" s="46" t="s">
        <v>54</v>
      </c>
    </row>
    <row r="15" spans="1:8" ht="30" x14ac:dyDescent="0.25">
      <c r="A15" s="49" t="s">
        <v>57</v>
      </c>
    </row>
    <row r="16" spans="1:8" ht="30" x14ac:dyDescent="0.25">
      <c r="A16" s="50" t="s">
        <v>55</v>
      </c>
    </row>
    <row r="17" spans="1:1" ht="45" x14ac:dyDescent="0.25">
      <c r="A17" s="49" t="s">
        <v>65</v>
      </c>
    </row>
    <row r="18" spans="1:1" ht="30" x14ac:dyDescent="0.25">
      <c r="A18" s="49" t="s">
        <v>66</v>
      </c>
    </row>
    <row r="19" spans="1:1" ht="45" x14ac:dyDescent="0.25">
      <c r="A19" s="49" t="s">
        <v>67</v>
      </c>
    </row>
    <row r="20" spans="1:1" ht="9" customHeight="1" x14ac:dyDescent="0.25">
      <c r="A20" s="47"/>
    </row>
    <row r="21" spans="1:1" ht="18.75" x14ac:dyDescent="0.25">
      <c r="A21" s="51" t="s">
        <v>59</v>
      </c>
    </row>
    <row r="22" spans="1:1" ht="30" x14ac:dyDescent="0.25">
      <c r="A22" s="49" t="s">
        <v>60</v>
      </c>
    </row>
    <row r="23" spans="1:1" x14ac:dyDescent="0.25">
      <c r="A23" s="52"/>
    </row>
    <row r="24" spans="1:1" x14ac:dyDescent="0.25">
      <c r="A24" s="55" t="s">
        <v>70</v>
      </c>
    </row>
  </sheetData>
  <sheetProtection password="E4DA" sheet="1" objects="1" scenarios="1" select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COA</vt:lpstr>
      <vt:lpstr>Guidance Notes</vt:lpstr>
    </vt:vector>
  </TitlesOfParts>
  <Company>Birmingham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Lee x 47391</dc:creator>
  <cp:lastModifiedBy>Alison Lee</cp:lastModifiedBy>
  <cp:lastPrinted>2013-04-12T10:31:41Z</cp:lastPrinted>
  <dcterms:created xsi:type="dcterms:W3CDTF">2013-04-11T09:39:26Z</dcterms:created>
  <dcterms:modified xsi:type="dcterms:W3CDTF">2014-08-04T14:26:13Z</dcterms:modified>
</cp:coreProperties>
</file>