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F:\Uni\1. Assessment\"/>
    </mc:Choice>
  </mc:AlternateContent>
  <bookViews>
    <workbookView xWindow="0" yWindow="0" windowWidth="10545" windowHeight="7335" activeTab="1" xr2:uid="{00000000-000D-0000-FFFF-FFFF00000000}"/>
  </bookViews>
  <sheets>
    <sheet name="Marking Guide" sheetId="1" r:id="rId1"/>
    <sheet name="E-PPAF" sheetId="2" r:id="rId2"/>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E9" i="2"/>
  <c r="E8" i="2"/>
  <c r="F15" i="2"/>
  <c r="J57" i="2" l="1"/>
  <c r="J56" i="2"/>
  <c r="J55" i="2"/>
  <c r="J54" i="2"/>
  <c r="J53" i="2"/>
  <c r="J52" i="2"/>
  <c r="J51" i="2"/>
  <c r="J50" i="2"/>
  <c r="J58" i="2" l="1"/>
  <c r="F26" i="2" l="1"/>
  <c r="I26" i="2" s="1"/>
  <c r="F25" i="2"/>
  <c r="I25" i="2" s="1"/>
  <c r="F24" i="2"/>
  <c r="I24" i="2" s="1"/>
  <c r="F22" i="2"/>
  <c r="I22" i="2" s="1"/>
  <c r="F21" i="2"/>
  <c r="I21" i="2" s="1"/>
  <c r="F20" i="2"/>
  <c r="I20" i="2" s="1"/>
  <c r="F18" i="2"/>
  <c r="I18" i="2" s="1"/>
  <c r="F17" i="2"/>
  <c r="I17" i="2" s="1"/>
  <c r="F16" i="2"/>
  <c r="I16" i="2" s="1"/>
  <c r="I15" i="2"/>
  <c r="B26" i="2"/>
  <c r="B23" i="2"/>
  <c r="B19" i="2"/>
  <c r="B18" i="2"/>
  <c r="B17" i="2"/>
  <c r="B14" i="2"/>
  <c r="B9" i="2"/>
  <c r="B10" i="2"/>
  <c r="B8" i="2"/>
  <c r="H5" i="2"/>
  <c r="H4" i="2"/>
  <c r="H3" i="2"/>
  <c r="D5" i="2"/>
  <c r="D4" i="2"/>
  <c r="D3" i="2"/>
  <c r="I27" i="2" l="1"/>
</calcChain>
</file>

<file path=xl/sharedStrings.xml><?xml version="1.0" encoding="utf-8"?>
<sst xmlns="http://schemas.openxmlformats.org/spreadsheetml/2006/main" count="187" uniqueCount="118">
  <si>
    <t>BSc &amp; MSc (Pre-reg)</t>
  </si>
  <si>
    <t>Student Name</t>
  </si>
  <si>
    <t>Placement Location</t>
  </si>
  <si>
    <t>Speciality</t>
  </si>
  <si>
    <t>Clinical Educator 1</t>
  </si>
  <si>
    <t>Cilnical Educator 2</t>
  </si>
  <si>
    <t>Clinical Educator 3</t>
  </si>
  <si>
    <t>SECTION A</t>
  </si>
  <si>
    <t>Pass</t>
  </si>
  <si>
    <t>Needs Attention</t>
  </si>
  <si>
    <t>Fail</t>
  </si>
  <si>
    <t>SECTION B</t>
  </si>
  <si>
    <t>4 - Commended</t>
  </si>
  <si>
    <t>3 - Competent</t>
  </si>
  <si>
    <t>2 - Below Requirement</t>
  </si>
  <si>
    <t>1 - Fail</t>
  </si>
  <si>
    <t>Demonstrates and/ or shows development of most learning indicators to a very good to excellent student appropriate standard.</t>
  </si>
  <si>
    <t>Demonstrates and/or shows development of most learning indicators to a good student appropriate standard.</t>
  </si>
  <si>
    <t>Demonstrates and/or shows development of most learning indicators to an adequate student appropriate standard.</t>
  </si>
  <si>
    <t>Demonstrates and/or shows development of few learning indicators to an adequate or poor student appropriate standard.</t>
  </si>
  <si>
    <t>Demonstrates and/or shows limited developemtn of all learning indicators to an adequate or poor student appropriate standard.</t>
  </si>
  <si>
    <t>5 - Highly Commended</t>
  </si>
  <si>
    <t>A student who would be considered excellent to very good will demonstrate the following qualities:</t>
  </si>
  <si>
    <t>Clinical Educator 2</t>
  </si>
  <si>
    <t xml:space="preserve">The first three sections are not mark graded. You can issue a  pass, needs attention  or  fail.  A fail can only be issued if a student CONSISTENTLY displays poor levels of performance in one or more areas listed, despite the opportunity and implementaion of an improvement action plan. A fail can also be issued if a significant critical  incidient has occured.  If you are considering any situation that may require a needs attention or fail, you must contact  your Clinical Tutor Visitor or Clinical Tutor Lead. This is part of Univeristy processes and to ensure both the student and you are provided with support. If a 'needs attention' issued it will stand on record for the rest of the placement and the next placement. An action plan formulated from a placement debrief meeting with a Clinical Visitor Tutor will be sent to the next placement in relation to a 'needs attention' record. </t>
  </si>
  <si>
    <t>A.1. Professionalism</t>
  </si>
  <si>
    <t xml:space="preserve">a) Displays enthusiasm &amp; willingness to learn
b) Has an appropriate attitude to work
c) Has an appropriate manner with patients
d) Has an appropriate manner with staff
e) Ability to deal with constructive criticism 
f) Suitable attendance and timekeeping#
</t>
  </si>
  <si>
    <t xml:space="preserve">g) Maintains patient confidentiality at all times
h) Maintains a professional appearance
i) Recognises professional boundaries
j) Respects patient privacy at all times
k) Understands the importance of maintaining their own health
</t>
  </si>
  <si>
    <t>Half-way Assessment</t>
  </si>
  <si>
    <t>Final Assessment</t>
  </si>
  <si>
    <t xml:space="preserve">a) Works within scope of practice
b) Works to minimise risks to health, safety  and security of patients
</t>
  </si>
  <si>
    <t xml:space="preserve">c) Works to minimise risks to health, safety and security of staff/self
d) Reports Health &amp; Safety issues where appropriate
</t>
  </si>
  <si>
    <t>A.2. Health, Safety &amp; Security</t>
  </si>
  <si>
    <t>A.3. Equality &amp; Diversity</t>
  </si>
  <si>
    <t xml:space="preserve">a) Recognises the importance of people’s rights
b) Acts in ways that acknowledge an individual’s beliefs
</t>
  </si>
  <si>
    <t xml:space="preserve">c) Acts in ways to respect personal preferences
d) Acts in ways to respect diversity
</t>
  </si>
  <si>
    <t>B.1. Communication</t>
  </si>
  <si>
    <t>i) Verbal and Non-verbal Communication Learning indicators:
• Demonstrates a range of communication skills, e.g.  verbal, non-verbal skills, interpreter, appropriate and adaptable  to optimise effective instruction, advice, information and professional opinion to a diverse range of people e.g. service users, colleagues &amp; others, age, culture, capacity, belief, gender, ethnicity, socio-economic
• Demonstrates recognition and understanding of service user barriers to communication e.g. cognitive impairment, language, hearing impairment, age,
•  Demonstrates active listening skills with a range of people e.g. patients, relatives, MDT, to understand needs.</t>
  </si>
  <si>
    <t>• Demonstrates active initiation and negotiation of SMARRT learning objectives with clear strategies and suggested evidence for Learning Contract.
•  Prepares appropriate material before and during placement to facilitate own learning in speciality area.
• Demonstrates responsibility for own personal development taking an active part in organising learning opportunities and utilising any clinical CPD time responsibly and effectively.
• Demonstrates understanding and completion of a range reflective practice e.g. CPD log, Gibbs cycle, Pebblepad forms, case studies, with evidence of implementation of a change in their practice.
• Demonstrates an active role and shows initiative in preparing and engaging with marking and feedback processes including presenting verbal and written portfolio evidence</t>
  </si>
  <si>
    <t>B.2. Personal &amp; People Development</t>
  </si>
  <si>
    <t>B.3. Quality</t>
  </si>
  <si>
    <t>• Demonstrates identification and maintenance of specialty specific Trust, professional policies, and procedures.  
• Demonstrates awareness of audit and review of quality management within specialty area, and appropriately engages in any quality assurance processes e.g. outcome measures, notes audit
• Demonstrates understanding of appropriate student level scope of practice and seeks support if outside acceptable scope of practice for student level.
• Demonstrates ability to prioritise and organise one’s own workload and resources including colleagues, to deliver effective service user care provision.</t>
  </si>
  <si>
    <t>B.4. Assessment &amp; Treatment Planning</t>
  </si>
  <si>
    <t>i) Subjective Assessment Learning indicators
• Demonstrates safe, comfortable and responsive positioning of self and patient for subjective assessment.
• Demonstrates involving patients in shared decision making and obtains informed consent for the assessment to be undertaken.
• Demonstrates appropriate logical and enquiry based questioning techniques responding to service user cues, and  uses a range of resources e.g. patient interview, medical records, consultants letters, X-rays to collate relevant factual and biopsychosocial health impacting information 
• Demonstrates identification of patient’s goals &amp; expectations for assessment &amp; intervention.
• Demonstrates anatomical, physiological and pathophysiological knowledge to underpin the subjective assessment.
• Demonstrates clinical reasoning of collated information, clinical signs and symptoms to formulate clinical hypotheses from complete subjective assessment findings.
• Demonstrates subjective assessment in a timely manner for complexity of patient.
• Formulates and prioritises objective assessment structure from subjective assessment. 
• Demonstrates appropriate use and interpretation of evidence based subjective outcome measure/s to assist assessment and intervention planning.</t>
  </si>
  <si>
    <t>ii) Objective Assessment Learning indicators 
• Demonstrates safe and appropriate objective assessment patient comfort &amp; dignity, and manual handling skills.
• Demonstrates adaptions to assessment to individual patient presentation and limitations e.g. physical health status, psychosocial, diversity needs
• Demonstrates appropriate interpretation of patient cues and objective findings to adapt objective assessment strategy e.g. reacting to  non-verbal &amp; verbal feedback 
• Demonstrates anatomical, physiological and pathophysiological knowledge and understanding of objective assessment.
• Identifies elements of normal compared to abnormal presentation from assessment and be aware of the potential interaction between conditions.
• Demonstrates delivery and clinically reasons appropriate tests and measurements for speciality objective assessment.
• Demonstrates understanding and implements infection control procedures with objective assessment.</t>
  </si>
  <si>
    <t>iii) Analysis &amp; Planning Learning indicators
• Evaluates and clinically reasons the subjective and objective assessment findings to relate physiology, anatomy, pathology to signs and symptoms to formulating clinical hypothesis. 
• Demonstrates analytical clinical reasoning to formulating problem list, SMARRT goals and treatment intervention options. 
• Demonstrates ability to prioritise and understand physiotherapy goals within MDT goal setting for service user care.
• Demonstrate understanding of contraindications, indications and procedures for intervention to meet goals.
• Provides patient advice on options of treatment to incorporate patient choice in treatment delivery to meet goals with explanation of risks, benefits and procedure</t>
  </si>
  <si>
    <t>B.5. Interventions &amp; Treatments</t>
  </si>
  <si>
    <t>i)  Intervention Delivery Learning indicators
• Evaluates and clinically reasons the intervention choice in relation to physiology, anatomy, pathology to signs and symptoms.
• Demonstrates involving patients in shared decision making and obtains informed consent for interventions and treatments to be undertaken. 
• Demonstrates integration of clinical reasoning, evidence based practice, and patient choice for intervention.
• Identifies any specific precautions or contraindications to the proposed interventions/treatments and takes the appropriate action.
• Demonstrates safe and appropriate patient comfort &amp; dignity, preparation of treatment environment and manual handling skills during treatment.
• Demonstrates adaptions in intervention delivery during session according to patient cues.
• Demonstrates effective intervention prevention and monitoring of adverse effects to patient, colleagues &amp; self.
• Demonstrates understanding and implements infection control procedures with intervention. 
• Completes intervention in a timely manner
• Demonstrates identification of differences between individual and group intervention delivery, refers appropriately to groups, and delivers a range of available intervention formats.</t>
  </si>
  <si>
    <t>ii) Intervention progression, handover and  discharge planning Learning indicators
• Demonstrates application of Trusts protocols or national guidelines for management delivery including timeframes.
• Evaluates evidence based outcome measure changes, service user feedback, and goals to clinically reason adaptions in intervention and timeframes. 
• Demonstrates use of information sharing technologies to update service user needs e.g. whiteboard, outpatient booking systems, clinic letters, case conference reports
• Demonstrates understanding and utilises patient care pathways and discharge planning pathways e.g. clinics, community, IMC, community classes, care case conferences
• Identifies withdrawal or independent management of treatment appropriately.</t>
  </si>
  <si>
    <t>B.6. Team Work</t>
  </si>
  <si>
    <t>• Demonstrates provision of career or MDT education to safely continue patient physiotherapy goals outside physiotherapy intervention sessions. 
• Demonstrates effective team work and active participation in MDT working e.g. ward rounds, case conferences, joint assessments, MDT referrals, to optimise patient care with patient consent. 
• Demonstrates effective and appropriate relationships with service users, professional and support staff, and others e.g. relatives.
• Demonstrates understanding of a range of appropriate professionals to specialty area and refers appropriately.
Demonstrates understanding of the need to work as an independent clinician and collaboratively as a team member or lead appropriate for student level.</t>
  </si>
  <si>
    <t>Has the student been involved in a recorded incidient on placement?</t>
  </si>
  <si>
    <t>NO</t>
  </si>
  <si>
    <t>Please state on the E-PPAF if incidient report completed</t>
  </si>
  <si>
    <t>Incidient Report Reference</t>
  </si>
  <si>
    <t>i) Verbal &amp; Non-verbal Communication</t>
  </si>
  <si>
    <t>ii) Documentation</t>
  </si>
  <si>
    <t xml:space="preserve">ii)  Documentation Learning indicators:
• Produces  legible, accurate, comprehensive, comprehensible and complete records to professional standards and Trust legislation, policies and procedures.
• Utilises range of appropriate documentation e.g. Discharge letters, medical notes, referral forms
• Demonstrates maintenance of confidentiality information and disseminates information correctly in accordance with professional standards, safeguarding and information governance legislation, policies and procedures. </t>
  </si>
  <si>
    <t>Anaylsis &amp; Planning</t>
  </si>
  <si>
    <t>Subjective Assessment</t>
  </si>
  <si>
    <t>Objective Assessment</t>
  </si>
  <si>
    <t>Intervention Delivery</t>
  </si>
  <si>
    <t>Intervention progression, handover &amp; discharge planning</t>
  </si>
  <si>
    <t>The final assessment marks are calculated automatically from the information inputted in the marking guide.</t>
  </si>
  <si>
    <t>Review your marks with the percentage ranges below and provide the final percentage. The range allows you to reflect if the student was close to mark boundaries.</t>
  </si>
  <si>
    <t>40-49%</t>
  </si>
  <si>
    <t>50-59%</t>
  </si>
  <si>
    <t>60-69%</t>
  </si>
  <si>
    <t>70-84%</t>
  </si>
  <si>
    <t>85-100%</t>
  </si>
  <si>
    <t>≤39%</t>
  </si>
  <si>
    <t>Percentage</t>
  </si>
  <si>
    <t>Marks</t>
  </si>
  <si>
    <t>Final Percentage</t>
  </si>
  <si>
    <t>Total Marks</t>
  </si>
  <si>
    <t>Summary Comments</t>
  </si>
  <si>
    <t>Please provide 3 clear points of strength in the students perfomance e.g professional manner</t>
  </si>
  <si>
    <t>Please provide 3 priorities of improvement with a suggested action plan for the student to take forward e.g. Documentaion accuracy within a timely manner; Review the elements of SOAP noyes and identify key aspects appropriate for the next speciality by crating a crib sheet.</t>
  </si>
  <si>
    <t>Additional Comments</t>
  </si>
  <si>
    <t>Week</t>
  </si>
  <si>
    <t>Hours Worked</t>
  </si>
  <si>
    <t>MON</t>
  </si>
  <si>
    <t>TUES</t>
  </si>
  <si>
    <t>WEDS</t>
  </si>
  <si>
    <t>THURS</t>
  </si>
  <si>
    <t>FRI</t>
  </si>
  <si>
    <t>SAT</t>
  </si>
  <si>
    <t>SUN</t>
  </si>
  <si>
    <t>Total Placement Hours</t>
  </si>
  <si>
    <t>Practice Educator's Signature</t>
  </si>
  <si>
    <t>Student Agreement: I sign to confirm I have read the assessment and have had the opportunity to discuss the contents with my educators.</t>
  </si>
  <si>
    <t>Date:</t>
  </si>
  <si>
    <t>Student Signature</t>
  </si>
  <si>
    <t>Assessment Confirmation - Please sign to coomplete the placement assessment process. If you do not have an e-signature then insert your intials &amp; surname, e.g. E.Axample</t>
  </si>
  <si>
    <t>.</t>
  </si>
  <si>
    <t>Placement Timesheet - Insert the hours worked by the student (round up/down to the nearest hour)</t>
  </si>
  <si>
    <t>Please insert comments to support your given mark</t>
  </si>
  <si>
    <t>Please insert comments</t>
  </si>
  <si>
    <t>BSc &amp; MSc (Pre-reg) Physiotherapy Practice Placement Assessment Form (H)</t>
  </si>
  <si>
    <t>- Proactive Behaviour</t>
  </si>
  <si>
    <t>- Accuracy</t>
  </si>
  <si>
    <t>- Consistency</t>
  </si>
  <si>
    <t>- Fluency</t>
  </si>
  <si>
    <t>- Timely Deliery</t>
  </si>
  <si>
    <t xml:space="preserve">- Autonomy with recognition of scope of student level 
</t>
  </si>
  <si>
    <t>- Progressive development of skills allowing increasing complexity of workload</t>
  </si>
  <si>
    <t>- Seek appropriate support  if outside scope of practice</t>
  </si>
  <si>
    <t>- Positive and active behaviour changes to feedback</t>
  </si>
  <si>
    <t>Improvement Notice</t>
  </si>
  <si>
    <t>Half-way</t>
  </si>
  <si>
    <r>
      <t xml:space="preserve">A needs for attention can be issued at half way if concerns are raised. An action plan must be made with the student, clinical educator and clinical tutor visitor. At final assessment the following outcome is given in regard to the concerns: 1) </t>
    </r>
    <r>
      <rPr>
        <b/>
        <sz val="12"/>
        <color theme="1"/>
        <rFont val="Calibri"/>
        <family val="2"/>
        <scheme val="minor"/>
      </rPr>
      <t>Pass</t>
    </r>
    <r>
      <rPr>
        <sz val="12"/>
        <color theme="1"/>
        <rFont val="Calibri"/>
        <family val="2"/>
        <scheme val="minor"/>
      </rPr>
      <t xml:space="preserve"> - concerns resolved, 2)</t>
    </r>
    <r>
      <rPr>
        <b/>
        <sz val="12"/>
        <color theme="1"/>
        <rFont val="Calibri"/>
        <family val="2"/>
        <scheme val="minor"/>
      </rPr>
      <t xml:space="preserve"> Improvement Notice</t>
    </r>
    <r>
      <rPr>
        <sz val="12"/>
        <color theme="1"/>
        <rFont val="Calibri"/>
        <family val="2"/>
        <scheme val="minor"/>
      </rPr>
      <t xml:space="preserve"> - some concerns still outstanding, or 3). </t>
    </r>
    <r>
      <rPr>
        <b/>
        <sz val="12"/>
        <color theme="1"/>
        <rFont val="Calibri"/>
        <family val="2"/>
        <scheme val="minor"/>
      </rPr>
      <t>Fail</t>
    </r>
    <r>
      <rPr>
        <sz val="12"/>
        <color theme="1"/>
        <rFont val="Calibri"/>
        <family val="2"/>
        <scheme val="minor"/>
      </rPr>
      <t xml:space="preserve"> - Concerns have escalted.  </t>
    </r>
  </si>
  <si>
    <t>≤29</t>
  </si>
  <si>
    <t>30-33</t>
  </si>
  <si>
    <t>34-38</t>
  </si>
  <si>
    <t>39-42</t>
  </si>
  <si>
    <t>43-46</t>
  </si>
  <si>
    <t>47-50</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</si>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</sst>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
      <sz val="12"/>
      <name val="Calibri"/>
      <family val="2"/>
      <scheme val="minor"/>
    </font>
    <font>
      <sz val="11"/>
      <color theme="0"/>
      <name val="Calibri"/>
      <family val="2"/>
      <scheme val="minor"/>
    </font>
    <font>
      <b/>
      <sz val="18"/>
      <color theme="1"/>
      <name val="Calibri"/>
      <family val="2"/>
      <scheme val="minor"/>
    </font>
    <font>
      <b/>
      <sz val="20"/>
      <color theme="1"/>
      <name val="Calibri"/>
      <family val="2"/>
      <scheme val="minor"/>
    </font>
    <font>
      <sz val="10"/>
      <color theme="1"/>
      <name val="Calibri"/>
      <family val="2"/>
      <scheme val="minor"/>
    </font>
    <font>
      <sz val="11"/>
      <color theme="1"/>
      <name val="Calibri"/>
      <family val="2"/>
    </font>
    <font>
      <b/>
      <sz val="10"/>
      <color theme="1"/>
      <name val="Calibri"/>
      <family val="2"/>
      <scheme val="minor"/>
    </font>
    <font>
      <b/>
      <sz val="14"/>
      <color theme="1"/>
      <name val="Calibri"/>
      <family val="2"/>
      <scheme val="minor"/>
    </font>
    <font>
      <sz val="12"/>
      <color theme="0"/>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33CC33"/>
        <bgColor indexed="64"/>
      </patternFill>
    </fill>
    <fill>
      <gradientFill degree="180">
        <stop position="0">
          <color theme="0"/>
        </stop>
        <stop position="1">
          <color rgb="FFFF0000"/>
        </stop>
      </gradientFill>
    </fill>
    <fill>
      <gradientFill degree="180">
        <stop position="0">
          <color theme="0"/>
        </stop>
        <stop position="1">
          <color rgb="FFFFC000"/>
        </stop>
      </gradientFill>
    </fill>
    <fill>
      <gradientFill degree="180">
        <stop position="0">
          <color theme="0"/>
        </stop>
        <stop position="1">
          <color rgb="FF33CC33"/>
        </stop>
      </gradientFill>
    </fill>
    <fill>
      <patternFill patternType="solid">
        <fgColor rgb="FF009900"/>
        <bgColor indexed="64"/>
      </patternFill>
    </fill>
    <fill>
      <patternFill patternType="solid">
        <fgColor rgb="FF99FF33"/>
        <bgColor indexed="64"/>
      </patternFill>
    </fill>
    <fill>
      <gradientFill degree="180">
        <stop position="0">
          <color theme="0"/>
        </stop>
        <stop position="1">
          <color rgb="FF009900"/>
        </stop>
      </gradientFill>
    </fill>
    <fill>
      <gradientFill degree="180">
        <stop position="0">
          <color theme="0"/>
        </stop>
        <stop position="1">
          <color rgb="FF99FF33"/>
        </stop>
      </gradientFill>
    </fill>
    <fill>
      <patternFill patternType="solid">
        <fgColor theme="8" tint="0.79998168889431442"/>
        <bgColor indexed="64"/>
      </patternFill>
    </fill>
    <fill>
      <patternFill patternType="solid">
        <fgColor theme="4" tint="0.79998168889431442"/>
        <bgColor indexed="64"/>
      </patternFill>
    </fill>
    <fill>
      <patternFill patternType="solid">
        <fgColor theme="5"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bottom style="medium">
        <color indexed="64"/>
      </bottom>
      <diagonal/>
    </border>
  </borders>
  <cellStyleXfs count="1">
    <xf numFmtId="0" fontId="0" fillId="0" borderId="0"/>
  </cellStyleXfs>
  <cellXfs count="245">
    <xf numFmtId="0" fontId="0" fillId="0" borderId="0" xfId="0"/>
    <xf numFmtId="0" fontId="0" fillId="0" borderId="0" xfId="0" applyAlignment="1">
      <alignment horizontal="center" vertical="center"/>
    </xf>
    <xf numFmtId="0" fontId="5" fillId="4" borderId="8" xfId="0" applyFont="1" applyFill="1" applyBorder="1"/>
    <xf numFmtId="0" fontId="0" fillId="4" borderId="7" xfId="0" applyFill="1" applyBorder="1"/>
    <xf numFmtId="0" fontId="0" fillId="4" borderId="9" xfId="0" applyFill="1" applyBorder="1"/>
    <xf numFmtId="0" fontId="4" fillId="0" borderId="0" xfId="0" applyFont="1"/>
    <xf numFmtId="0" fontId="5" fillId="0" borderId="1" xfId="0" applyFont="1" applyFill="1" applyBorder="1" applyAlignment="1">
      <alignment horizontal="left" vertical="top"/>
    </xf>
    <xf numFmtId="0" fontId="4" fillId="0" borderId="0" xfId="0" applyFont="1" applyAlignment="1">
      <alignment horizontal="center" vertical="center"/>
    </xf>
    <xf numFmtId="0" fontId="5" fillId="3" borderId="8" xfId="0" applyFont="1" applyFill="1" applyBorder="1"/>
    <xf numFmtId="0" fontId="4" fillId="3" borderId="7" xfId="0" applyFont="1" applyFill="1" applyBorder="1"/>
    <xf numFmtId="0" fontId="4" fillId="3" borderId="9" xfId="0" applyFont="1" applyFill="1" applyBorder="1"/>
    <xf numFmtId="0" fontId="5" fillId="0" borderId="4" xfId="0" applyFont="1" applyBorder="1"/>
    <xf numFmtId="0" fontId="5" fillId="0" borderId="5" xfId="0" applyFont="1" applyBorder="1"/>
    <xf numFmtId="0" fontId="5" fillId="0" borderId="6" xfId="0" applyFont="1" applyBorder="1"/>
    <xf numFmtId="0" fontId="5" fillId="0" borderId="1" xfId="0" applyFont="1" applyBorder="1" applyAlignment="1">
      <alignment horizontal="center" vertical="center"/>
    </xf>
    <xf numFmtId="0" fontId="5" fillId="3" borderId="4" xfId="0" applyFont="1" applyFill="1" applyBorder="1"/>
    <xf numFmtId="0" fontId="5" fillId="3" borderId="5" xfId="0" applyFont="1" applyFill="1" applyBorder="1"/>
    <xf numFmtId="0" fontId="5" fillId="3" borderId="6" xfId="0" applyFont="1" applyFill="1" applyBorder="1"/>
    <xf numFmtId="0" fontId="4" fillId="0" borderId="0" xfId="0" applyFont="1" applyAlignment="1">
      <alignment horizontal="left" vertical="center" wrapText="1"/>
    </xf>
    <xf numFmtId="0" fontId="5" fillId="0" borderId="8" xfId="0" applyFont="1" applyBorder="1"/>
    <xf numFmtId="0" fontId="5" fillId="0" borderId="7" xfId="0" applyFont="1" applyBorder="1"/>
    <xf numFmtId="0" fontId="5" fillId="0" borderId="9" xfId="0" applyFont="1" applyBorder="1"/>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0" fillId="0" borderId="0" xfId="0" applyAlignment="1"/>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37"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39" xfId="0" applyFont="1" applyBorder="1" applyAlignment="1">
      <alignment horizontal="center" vertical="center"/>
    </xf>
    <xf numFmtId="0" fontId="7" fillId="0" borderId="0" xfId="0" applyFont="1"/>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1" fillId="0" borderId="41" xfId="0" applyFont="1" applyBorder="1" applyAlignment="1">
      <alignment horizontal="center" vertical="center"/>
    </xf>
    <xf numFmtId="0" fontId="10" fillId="0" borderId="0" xfId="0" applyFont="1"/>
    <xf numFmtId="0" fontId="10" fillId="0" borderId="0" xfId="0" applyFont="1" applyAlignment="1">
      <alignment horizontal="left"/>
    </xf>
    <xf numFmtId="0" fontId="10" fillId="0" borderId="1" xfId="0" applyFont="1" applyBorder="1" applyAlignment="1">
      <alignment horizontal="center"/>
    </xf>
    <xf numFmtId="0" fontId="10" fillId="0" borderId="25" xfId="0" applyFont="1" applyBorder="1"/>
    <xf numFmtId="0" fontId="10" fillId="0" borderId="27" xfId="0" applyFont="1" applyBorder="1" applyAlignment="1">
      <alignment horizontal="center"/>
    </xf>
    <xf numFmtId="0" fontId="2"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wrapText="1"/>
    </xf>
    <xf numFmtId="49" fontId="0" fillId="0" borderId="0" xfId="0" applyNumberFormat="1"/>
    <xf numFmtId="0" fontId="13" fillId="11" borderId="10" xfId="0" applyFont="1" applyFill="1" applyBorder="1" applyAlignment="1">
      <alignment horizontal="left" vertical="center"/>
    </xf>
    <xf numFmtId="0" fontId="13" fillId="7" borderId="10" xfId="0" applyFont="1" applyFill="1" applyBorder="1" applyAlignment="1">
      <alignment horizontal="left" vertical="center"/>
    </xf>
    <xf numFmtId="0" fontId="13" fillId="12" borderId="10" xfId="0" applyFont="1" applyFill="1" applyBorder="1" applyAlignment="1">
      <alignment horizontal="left" vertical="center"/>
    </xf>
    <xf numFmtId="0" fontId="13" fillId="5" borderId="10" xfId="0" applyFont="1" applyFill="1" applyBorder="1" applyAlignment="1">
      <alignment horizontal="left" vertical="center"/>
    </xf>
    <xf numFmtId="0" fontId="13" fillId="6" borderId="14" xfId="0" applyFont="1" applyFill="1" applyBorder="1" applyAlignment="1">
      <alignment horizontal="left" vertical="center"/>
    </xf>
    <xf numFmtId="49" fontId="13" fillId="0" borderId="16" xfId="0" applyNumberFormat="1" applyFont="1" applyBorder="1" applyAlignment="1">
      <alignment horizontal="left" vertical="top"/>
    </xf>
    <xf numFmtId="49" fontId="13" fillId="0" borderId="0" xfId="0" applyNumberFormat="1" applyFont="1" applyBorder="1" applyAlignment="1">
      <alignment horizontal="left" vertical="top"/>
    </xf>
    <xf numFmtId="49" fontId="13" fillId="0" borderId="18" xfId="0" applyNumberFormat="1" applyFont="1" applyBorder="1" applyAlignment="1">
      <alignment horizontal="left" vertical="top"/>
    </xf>
    <xf numFmtId="49" fontId="13" fillId="0" borderId="19" xfId="0" applyNumberFormat="1" applyFont="1" applyBorder="1" applyAlignment="1">
      <alignment horizontal="left" vertical="top" wrapText="1"/>
    </xf>
    <xf numFmtId="0" fontId="5" fillId="11"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xf>
    <xf numFmtId="0" fontId="2" fillId="4" borderId="1" xfId="0" applyFont="1" applyFill="1" applyBorder="1" applyAlignment="1">
      <alignment horizontal="center"/>
    </xf>
    <xf numFmtId="0" fontId="5" fillId="6" borderId="1" xfId="0" applyFont="1" applyFill="1" applyBorder="1" applyAlignment="1">
      <alignment horizontal="center" vertical="center"/>
    </xf>
    <xf numFmtId="0" fontId="5" fillId="17" borderId="1" xfId="0" applyFont="1" applyFill="1" applyBorder="1" applyAlignment="1">
      <alignment horizontal="center" vertical="center"/>
    </xf>
    <xf numFmtId="0" fontId="2"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left" vertical="top" wrapText="1"/>
    </xf>
    <xf numFmtId="0" fontId="4" fillId="0" borderId="7" xfId="0" applyFont="1" applyBorder="1" applyAlignment="1">
      <alignment horizontal="left" vertical="top"/>
    </xf>
    <xf numFmtId="0" fontId="4" fillId="0" borderId="7" xfId="0" applyFont="1" applyBorder="1" applyAlignment="1">
      <alignment horizontal="left" vertical="top" wrapText="1"/>
    </xf>
    <xf numFmtId="0" fontId="4" fillId="0" borderId="9" xfId="0" applyFont="1" applyBorder="1" applyAlignment="1">
      <alignment horizontal="left" vertical="top"/>
    </xf>
    <xf numFmtId="0" fontId="1" fillId="2" borderId="0" xfId="0" applyFont="1" applyFill="1" applyAlignment="1">
      <alignment horizontal="center" vertical="center"/>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16" xfId="0" applyFont="1" applyFill="1" applyBorder="1" applyAlignment="1">
      <alignment horizontal="center"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4" fillId="0" borderId="20" xfId="0" applyFont="1" applyFill="1" applyBorder="1" applyAlignment="1">
      <alignment horizontal="center" wrapText="1"/>
    </xf>
    <xf numFmtId="0" fontId="13" fillId="10" borderId="11"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14" borderId="11"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13" fillId="9" borderId="12"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8" borderId="15" xfId="0" applyFont="1" applyFill="1" applyBorder="1" applyAlignment="1">
      <alignment horizontal="left" vertical="center" wrapText="1"/>
    </xf>
    <xf numFmtId="0" fontId="13" fillId="0" borderId="14" xfId="0" applyFont="1" applyBorder="1" applyAlignment="1">
      <alignment horizontal="left" vertical="top" wrapText="1"/>
    </xf>
    <xf numFmtId="0" fontId="13" fillId="0" borderId="13" xfId="0" applyFont="1" applyBorder="1" applyAlignment="1">
      <alignment horizontal="left" vertical="top" wrapText="1"/>
    </xf>
    <xf numFmtId="0" fontId="13" fillId="0" borderId="15" xfId="0" applyFont="1" applyBorder="1" applyAlignment="1">
      <alignment horizontal="left" vertical="top" wrapText="1"/>
    </xf>
    <xf numFmtId="49" fontId="13" fillId="0" borderId="19" xfId="0" applyNumberFormat="1" applyFont="1" applyBorder="1" applyAlignment="1">
      <alignment horizontal="left" vertical="top"/>
    </xf>
    <xf numFmtId="49" fontId="13" fillId="0" borderId="20" xfId="0" applyNumberFormat="1" applyFont="1" applyBorder="1" applyAlignment="1">
      <alignment horizontal="left" vertical="top"/>
    </xf>
    <xf numFmtId="49" fontId="13" fillId="0" borderId="0" xfId="0" applyNumberFormat="1" applyFont="1" applyBorder="1" applyAlignment="1">
      <alignment horizontal="left" vertical="top"/>
    </xf>
    <xf numFmtId="49" fontId="13" fillId="0" borderId="17" xfId="0" applyNumberFormat="1" applyFont="1" applyBorder="1" applyAlignment="1">
      <alignment horizontal="left" vertical="top"/>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2" borderId="0" xfId="0" applyFont="1" applyFill="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51"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pplyAlignment="1">
      <alignment horizontal="center" vertical="center"/>
    </xf>
    <xf numFmtId="0" fontId="9" fillId="0" borderId="39" xfId="0" applyFont="1" applyBorder="1" applyAlignment="1">
      <alignment horizontal="center" vertical="center"/>
    </xf>
    <xf numFmtId="0" fontId="9" fillId="0" borderId="44" xfId="0" applyFont="1" applyBorder="1" applyAlignment="1">
      <alignment horizontal="center" vertical="center"/>
    </xf>
    <xf numFmtId="0" fontId="9" fillId="0" borderId="40"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9" fontId="8" fillId="0" borderId="8"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0" borderId="35" xfId="0" applyNumberFormat="1" applyFont="1" applyBorder="1" applyAlignment="1">
      <alignment horizontal="center" vertical="center"/>
    </xf>
    <xf numFmtId="9" fontId="8" fillId="0" borderId="36" xfId="0" applyNumberFormat="1" applyFont="1" applyBorder="1" applyAlignment="1">
      <alignment horizontal="center" vertical="center"/>
    </xf>
    <xf numFmtId="9" fontId="8" fillId="0" borderId="37" xfId="0" applyNumberFormat="1" applyFont="1" applyBorder="1" applyAlignment="1">
      <alignment horizontal="center" vertical="center"/>
    </xf>
    <xf numFmtId="9" fontId="8" fillId="0" borderId="38" xfId="0" applyNumberFormat="1" applyFont="1" applyBorder="1" applyAlignment="1">
      <alignment horizontal="center" vertical="center"/>
    </xf>
    <xf numFmtId="0" fontId="12" fillId="16" borderId="8" xfId="0" applyFont="1" applyFill="1" applyBorder="1" applyAlignment="1">
      <alignment horizontal="center" vertical="center" wrapText="1"/>
    </xf>
    <xf numFmtId="0" fontId="12" fillId="16" borderId="9" xfId="0" applyFont="1" applyFill="1" applyBorder="1" applyAlignment="1">
      <alignment horizontal="center" vertical="center" wrapText="1"/>
    </xf>
    <xf numFmtId="0" fontId="12" fillId="16" borderId="35" xfId="0" applyFont="1" applyFill="1" applyBorder="1" applyAlignment="1">
      <alignment horizontal="center" vertical="center" wrapText="1"/>
    </xf>
    <xf numFmtId="0" fontId="12" fillId="16" borderId="36" xfId="0" applyFont="1" applyFill="1" applyBorder="1" applyAlignment="1">
      <alignment horizontal="center" vertical="center" wrapText="1"/>
    </xf>
    <xf numFmtId="0" fontId="12" fillId="16" borderId="37" xfId="0" applyFont="1" applyFill="1" applyBorder="1" applyAlignment="1">
      <alignment horizontal="center" vertical="center" wrapText="1"/>
    </xf>
    <xf numFmtId="0" fontId="12" fillId="16" borderId="38" xfId="0" applyFont="1" applyFill="1" applyBorder="1" applyAlignment="1">
      <alignment horizontal="center" vertical="center" wrapText="1"/>
    </xf>
    <xf numFmtId="0" fontId="0" fillId="4" borderId="47"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4" xfId="0" applyFont="1" applyBorder="1" applyAlignment="1">
      <alignment horizontal="center"/>
    </xf>
    <xf numFmtId="0" fontId="2" fillId="0" borderId="1"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0" fillId="0" borderId="22" xfId="0" applyBorder="1" applyAlignment="1">
      <alignment horizontal="center"/>
    </xf>
    <xf numFmtId="0" fontId="0" fillId="0" borderId="1" xfId="0" applyBorder="1" applyAlignment="1">
      <alignment horizontal="center"/>
    </xf>
    <xf numFmtId="0" fontId="0" fillId="0" borderId="27" xfId="0" applyBorder="1" applyAlignment="1">
      <alignment horizontal="center"/>
    </xf>
    <xf numFmtId="0" fontId="12" fillId="4" borderId="47"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33" xfId="0" applyFont="1" applyFill="1" applyBorder="1" applyAlignment="1">
      <alignment horizontal="left" vertical="top" wrapText="1"/>
    </xf>
    <xf numFmtId="0" fontId="10" fillId="0" borderId="24" xfId="0" applyFont="1" applyBorder="1" applyAlignment="1">
      <alignment horizontal="left"/>
    </xf>
    <xf numFmtId="0" fontId="10" fillId="0" borderId="1" xfId="0" applyFont="1" applyBorder="1" applyAlignment="1">
      <alignment horizontal="left"/>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2" fillId="4" borderId="42"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0" fillId="0" borderId="43" xfId="0" applyFont="1" applyBorder="1" applyAlignment="1">
      <alignment horizontal="left"/>
    </xf>
    <xf numFmtId="0" fontId="10" fillId="0" borderId="48" xfId="0" applyFont="1" applyBorder="1" applyAlignment="1">
      <alignment horizontal="left"/>
    </xf>
    <xf numFmtId="0" fontId="10" fillId="0" borderId="49" xfId="0" applyFont="1" applyBorder="1" applyAlignment="1">
      <alignment horizontal="left"/>
    </xf>
    <xf numFmtId="0" fontId="2" fillId="4" borderId="47" xfId="0" applyFont="1" applyFill="1" applyBorder="1" applyAlignment="1">
      <alignment horizontal="left" vertical="center"/>
    </xf>
    <xf numFmtId="0" fontId="2" fillId="4" borderId="32" xfId="0" applyFont="1" applyFill="1" applyBorder="1" applyAlignment="1">
      <alignment horizontal="left" vertical="center"/>
    </xf>
    <xf numFmtId="0" fontId="2" fillId="4" borderId="33" xfId="0" applyFont="1" applyFill="1" applyBorder="1" applyAlignment="1">
      <alignment horizontal="left"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51" xfId="0" applyFont="1" applyBorder="1" applyAlignment="1">
      <alignment horizontal="center" vertical="center"/>
    </xf>
    <xf numFmtId="0" fontId="0" fillId="0" borderId="23"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left" vertical="center"/>
    </xf>
    <xf numFmtId="0" fontId="2" fillId="4" borderId="9" xfId="0" applyFont="1" applyFill="1" applyBorder="1" applyAlignment="1">
      <alignment horizontal="left"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2" fillId="4" borderId="6"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0" fillId="4" borderId="24" xfId="0" applyFill="1" applyBorder="1" applyAlignment="1">
      <alignment horizontal="center"/>
    </xf>
    <xf numFmtId="0" fontId="0" fillId="4" borderId="1" xfId="0" applyFill="1" applyBorder="1" applyAlignment="1">
      <alignment horizontal="center"/>
    </xf>
    <xf numFmtId="0" fontId="0" fillId="4" borderId="25" xfId="0" applyFill="1" applyBorder="1" applyAlignment="1">
      <alignment horizontal="center"/>
    </xf>
    <xf numFmtId="0" fontId="10" fillId="0" borderId="42" xfId="0" applyFont="1" applyBorder="1" applyAlignment="1">
      <alignment horizontal="left" vertical="center" wrapText="1"/>
    </xf>
    <xf numFmtId="0" fontId="10" fillId="0" borderId="11" xfId="0" applyFont="1" applyBorder="1" applyAlignment="1">
      <alignment horizontal="left" vertical="center" wrapText="1"/>
    </xf>
    <xf numFmtId="0" fontId="10" fillId="0" borderId="46" xfId="0" applyFont="1" applyBorder="1" applyAlignment="1">
      <alignment horizontal="left" vertical="center" wrapText="1"/>
    </xf>
    <xf numFmtId="0" fontId="2" fillId="4" borderId="4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12" fillId="4" borderId="4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4" borderId="3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0" fillId="0" borderId="29" xfId="0" applyBorder="1" applyAlignment="1">
      <alignment horizontal="center"/>
    </xf>
    <xf numFmtId="0" fontId="0" fillId="0" borderId="34" xfId="0" applyBorder="1" applyAlignment="1">
      <alignment horizontal="center"/>
    </xf>
    <xf numFmtId="0" fontId="0" fillId="4" borderId="42" xfId="0" applyFill="1" applyBorder="1" applyAlignment="1">
      <alignment horizontal="center"/>
    </xf>
    <xf numFmtId="0" fontId="0" fillId="4" borderId="11" xfId="0" applyFill="1" applyBorder="1" applyAlignment="1">
      <alignment horizontal="center"/>
    </xf>
    <xf numFmtId="0" fontId="0" fillId="4" borderId="46" xfId="0" applyFill="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5" xfId="0" applyFont="1" applyBorder="1" applyAlignment="1">
      <alignment horizontal="left" vertical="center"/>
    </xf>
    <xf numFmtId="0" fontId="0" fillId="0" borderId="24" xfId="0" applyBorder="1" applyAlignment="1">
      <alignment horizontal="center"/>
    </xf>
    <xf numFmtId="0" fontId="0" fillId="0" borderId="50" xfId="0" applyBorder="1" applyAlignment="1">
      <alignment horizontal="center"/>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24"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0" fillId="0" borderId="31"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30" xfId="0" applyFont="1" applyBorder="1" applyAlignment="1">
      <alignment horizontal="left"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18" xfId="0" applyFont="1" applyBorder="1" applyAlignment="1">
      <alignment horizontal="left" vertical="center"/>
    </xf>
    <xf numFmtId="0" fontId="14" fillId="15" borderId="37" xfId="0" applyFont="1" applyFill="1" applyBorder="1"/>
    <xf numFmtId="0" fontId="14" fillId="15" borderId="52" xfId="0" applyFont="1" applyFill="1" applyBorder="1"/>
    <xf numFmtId="0" fontId="14" fillId="15" borderId="38" xfId="0" applyFont="1" applyFill="1" applyBorder="1"/>
  </cellXfs>
  <cellStyles count="1">
    <cellStyle name="Normal" xfId="0" builtinId="0"/>
  </cellStyles>
  <dxfs count="266">
    <dxf>
      <fill>
        <patternFill>
          <bgColor rgb="FF00B050"/>
        </patternFill>
      </fill>
    </dxf>
    <dxf>
      <fill>
        <patternFill>
          <bgColor rgb="FFFFC000"/>
        </patternFill>
      </fill>
    </dxf>
    <dxf>
      <fill>
        <patternFill>
          <bgColor rgb="FFFF0000"/>
        </patternFill>
      </fill>
    </dxf>
    <dxf>
      <fill>
        <patternFill>
          <bgColor theme="5" tint="-0.24994659260841701"/>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9900"/>
        </patternFill>
      </fill>
    </dxf>
    <dxf>
      <fill>
        <patternFill>
          <bgColor rgb="FF33CC33"/>
        </patternFill>
      </fill>
    </dxf>
    <dxf>
      <fill>
        <patternFill>
          <bgColor rgb="FF99FF33"/>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00B05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0070C0"/>
        </patternFill>
      </fill>
    </dxf>
    <dxf>
      <fill>
        <patternFill>
          <bgColor rgb="FF0070C0"/>
        </patternFill>
      </fill>
    </dxf>
    <dxf>
      <fill>
        <patternFill>
          <bgColor rgb="FF009900"/>
        </patternFill>
      </fill>
    </dxf>
    <dxf>
      <fill>
        <patternFill>
          <bgColor rgb="FF66FF33"/>
        </patternFill>
      </fill>
    </dxf>
    <dxf>
      <fill>
        <patternFill>
          <bgColor rgb="FF99FF33"/>
        </patternFill>
      </fill>
    </dxf>
    <dxf>
      <fill>
        <patternFill>
          <bgColor rgb="FFFFC000"/>
        </patternFill>
      </fill>
    </dxf>
    <dxf>
      <fill>
        <patternFill>
          <bgColor rgb="FFFF0000"/>
        </patternFill>
      </fill>
    </dxf>
    <dxf>
      <fill>
        <patternFill>
          <bgColor rgb="FF0070C0"/>
        </patternFill>
      </fill>
    </dxf>
    <dxf>
      <fill>
        <patternFill>
          <bgColor rgb="FFFF0000"/>
        </patternFill>
      </fill>
    </dxf>
    <dxf>
      <fill>
        <patternFill>
          <bgColor rgb="FFFFC000"/>
        </patternFill>
      </fill>
    </dxf>
    <dxf>
      <fill>
        <patternFill patternType="solid">
          <fgColor auto="1"/>
          <bgColor rgb="FF009900"/>
        </patternFill>
      </fill>
    </dxf>
    <dxf>
      <fill>
        <patternFill patternType="solid">
          <bgColor rgb="FF0070C0"/>
        </patternFill>
      </fill>
    </dxf>
    <dxf>
      <font>
        <color auto="1"/>
      </font>
      <fill>
        <patternFill>
          <bgColor theme="5" tint="-0.24994659260841701"/>
        </patternFill>
      </fill>
    </dxf>
    <dxf>
      <fill>
        <patternFill>
          <bgColor rgb="FF0070C0"/>
        </patternFill>
      </fill>
    </dxf>
    <dxf>
      <fill>
        <patternFill>
          <bgColor rgb="FF0070C0"/>
        </patternFill>
      </fill>
    </dxf>
    <dxf>
      <fill>
        <patternFill>
          <bgColor rgb="FF0070C0"/>
        </patternFill>
      </fill>
    </dxf>
    <dxf>
      <fill>
        <patternFill>
          <bgColor rgb="FF0070C0"/>
        </patternFill>
      </fill>
    </dxf>
    <dxf>
      <fill>
        <patternFill patternType="solid">
          <fgColor auto="1"/>
          <bgColor rgb="FFFFFF00"/>
        </patternFill>
      </fill>
    </dxf>
  </dxfs>
  <tableStyles count="0" defaultTableStyle="TableStyleMedium2" defaultPivotStyle="PivotStyleLight16"/>
  <colors>
    <mruColors>
      <color rgb="FF33CC33"/>
      <color rgb="FF009900"/>
      <color rgb="FF99FF33"/>
      <color rgb="FF008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83"/>
  <sheetViews>
    <sheetView zoomScale="60" zoomScaleNormal="60" workbookViewId="0">
      <pane ySplit="18" topLeftCell="A19" activePane="bottomLeft" state="frozen"/>
      <selection pane="bottomLeft" activeCell="A8" sqref="A8:XFD8"/>
    </sheetView>
  </sheetViews>
  <sheetFormatPr defaultRowHeight="15" x14ac:dyDescent="0.25"/>
  <cols>
    <col min="1" max="1" width="2.42578125" customWidth="1"/>
    <col min="2" max="2" width="30" customWidth="1"/>
    <col min="3" max="3" width="59" customWidth="1"/>
    <col min="4" max="4" width="25.7109375" customWidth="1"/>
    <col min="5" max="5" width="80.28515625" customWidth="1"/>
    <col min="6" max="6" width="3" customWidth="1"/>
  </cols>
  <sheetData>
    <row r="1" spans="2:6" ht="5.0999999999999996" customHeight="1" x14ac:dyDescent="0.25">
      <c r="F1" s="36" t="s">
        <v>94</v>
      </c>
    </row>
    <row r="2" spans="2:6" s="1" customFormat="1" ht="18.75" customHeight="1" thickBot="1" x14ac:dyDescent="0.3">
      <c r="B2" s="76" t="s">
        <v>98</v>
      </c>
      <c r="C2" s="76"/>
      <c r="D2" s="76"/>
      <c r="E2" s="76"/>
    </row>
    <row r="3" spans="2:6" ht="13.5" customHeight="1" x14ac:dyDescent="0.25">
      <c r="B3" s="2" t="s">
        <v>7</v>
      </c>
      <c r="C3" s="3"/>
      <c r="D3" s="3"/>
      <c r="E3" s="4"/>
    </row>
    <row r="4" spans="2:6" ht="13.5" customHeight="1" x14ac:dyDescent="0.25">
      <c r="B4" s="62" t="s">
        <v>109</v>
      </c>
      <c r="C4" s="63" t="s">
        <v>29</v>
      </c>
      <c r="D4" s="79" t="s">
        <v>110</v>
      </c>
      <c r="E4" s="80"/>
    </row>
    <row r="5" spans="2:6" ht="16.5" customHeight="1" x14ac:dyDescent="0.25">
      <c r="B5" s="60" t="s">
        <v>8</v>
      </c>
      <c r="C5" s="60" t="s">
        <v>8</v>
      </c>
      <c r="D5" s="81"/>
      <c r="E5" s="82"/>
    </row>
    <row r="6" spans="2:6" ht="16.5" customHeight="1" x14ac:dyDescent="0.25">
      <c r="B6" s="61" t="s">
        <v>9</v>
      </c>
      <c r="C6" s="65" t="s">
        <v>108</v>
      </c>
      <c r="D6" s="81"/>
      <c r="E6" s="82"/>
    </row>
    <row r="7" spans="2:6" ht="16.5" customHeight="1" x14ac:dyDescent="0.25">
      <c r="B7" s="64" t="s">
        <v>10</v>
      </c>
      <c r="C7" s="64" t="s">
        <v>10</v>
      </c>
      <c r="D7" s="83"/>
      <c r="E7" s="84"/>
    </row>
    <row r="8" spans="2:6" s="36" customFormat="1" ht="4.5" customHeight="1" thickBot="1" x14ac:dyDescent="0.3">
      <c r="B8" s="242" t="s">
        <v>53</v>
      </c>
      <c r="C8" s="243"/>
      <c r="D8" s="243" t="s">
        <v>117</v>
      </c>
      <c r="E8" s="244" t="s">
        <v>52</v>
      </c>
    </row>
    <row r="9" spans="2:6" ht="14.25" customHeight="1" x14ac:dyDescent="0.25">
      <c r="B9" s="2" t="s">
        <v>11</v>
      </c>
      <c r="C9" s="3"/>
      <c r="D9" s="3"/>
      <c r="E9" s="4"/>
    </row>
    <row r="10" spans="2:6" ht="20.100000000000001" customHeight="1" x14ac:dyDescent="0.25">
      <c r="B10" s="51" t="s">
        <v>21</v>
      </c>
      <c r="C10" s="77" t="s">
        <v>16</v>
      </c>
      <c r="D10" s="77"/>
      <c r="E10" s="78"/>
    </row>
    <row r="11" spans="2:6" ht="20.100000000000001" customHeight="1" x14ac:dyDescent="0.25">
      <c r="B11" s="52" t="s">
        <v>12</v>
      </c>
      <c r="C11" s="85" t="s">
        <v>17</v>
      </c>
      <c r="D11" s="85"/>
      <c r="E11" s="86"/>
    </row>
    <row r="12" spans="2:6" ht="20.100000000000001" customHeight="1" x14ac:dyDescent="0.25">
      <c r="B12" s="53" t="s">
        <v>13</v>
      </c>
      <c r="C12" s="87" t="s">
        <v>18</v>
      </c>
      <c r="D12" s="87"/>
      <c r="E12" s="88"/>
    </row>
    <row r="13" spans="2:6" ht="20.100000000000001" customHeight="1" x14ac:dyDescent="0.25">
      <c r="B13" s="54" t="s">
        <v>14</v>
      </c>
      <c r="C13" s="89" t="s">
        <v>19</v>
      </c>
      <c r="D13" s="89"/>
      <c r="E13" s="90"/>
    </row>
    <row r="14" spans="2:6" ht="20.100000000000001" customHeight="1" x14ac:dyDescent="0.25">
      <c r="B14" s="55" t="s">
        <v>15</v>
      </c>
      <c r="C14" s="91" t="s">
        <v>20</v>
      </c>
      <c r="D14" s="91"/>
      <c r="E14" s="92"/>
    </row>
    <row r="15" spans="2:6" ht="18.75" x14ac:dyDescent="0.25">
      <c r="B15" s="93" t="s">
        <v>22</v>
      </c>
      <c r="C15" s="94"/>
      <c r="D15" s="94"/>
      <c r="E15" s="95"/>
    </row>
    <row r="16" spans="2:6" s="50" customFormat="1" ht="18.75" x14ac:dyDescent="0.25">
      <c r="B16" s="56" t="s">
        <v>99</v>
      </c>
      <c r="C16" s="57" t="s">
        <v>102</v>
      </c>
      <c r="D16" s="98" t="s">
        <v>105</v>
      </c>
      <c r="E16" s="99"/>
    </row>
    <row r="17" spans="2:5" s="50" customFormat="1" ht="18.75" x14ac:dyDescent="0.25">
      <c r="B17" s="56" t="s">
        <v>100</v>
      </c>
      <c r="C17" s="57" t="s">
        <v>103</v>
      </c>
      <c r="D17" s="98" t="s">
        <v>106</v>
      </c>
      <c r="E17" s="99"/>
    </row>
    <row r="18" spans="2:5" s="50" customFormat="1" ht="17.25" customHeight="1" x14ac:dyDescent="0.25">
      <c r="B18" s="58" t="s">
        <v>101</v>
      </c>
      <c r="C18" s="59" t="s">
        <v>104</v>
      </c>
      <c r="D18" s="96" t="s">
        <v>107</v>
      </c>
      <c r="E18" s="97"/>
    </row>
    <row r="19" spans="2:5" s="5" customFormat="1" ht="15.75" x14ac:dyDescent="0.25"/>
    <row r="20" spans="2:5" s="5" customFormat="1" ht="15.75" x14ac:dyDescent="0.25">
      <c r="B20" s="6" t="s">
        <v>1</v>
      </c>
      <c r="C20" s="100"/>
      <c r="D20" s="101"/>
      <c r="E20" s="102"/>
    </row>
    <row r="21" spans="2:5" s="5" customFormat="1" ht="15.75" x14ac:dyDescent="0.25">
      <c r="B21" s="6" t="s">
        <v>2</v>
      </c>
      <c r="C21" s="68"/>
      <c r="D21" s="68"/>
      <c r="E21" s="68"/>
    </row>
    <row r="22" spans="2:5" s="5" customFormat="1" ht="15.75" x14ac:dyDescent="0.25">
      <c r="B22" s="6" t="s">
        <v>3</v>
      </c>
      <c r="C22" s="68"/>
      <c r="D22" s="68"/>
      <c r="E22" s="68"/>
    </row>
    <row r="23" spans="2:5" s="5" customFormat="1" ht="15.75" x14ac:dyDescent="0.25">
      <c r="B23" s="6" t="s">
        <v>4</v>
      </c>
      <c r="C23" s="68"/>
      <c r="D23" s="68"/>
      <c r="E23" s="68"/>
    </row>
    <row r="24" spans="2:5" s="5" customFormat="1" ht="15.75" x14ac:dyDescent="0.25">
      <c r="B24" s="6" t="s">
        <v>23</v>
      </c>
      <c r="C24" s="68"/>
      <c r="D24" s="68"/>
      <c r="E24" s="68"/>
    </row>
    <row r="25" spans="2:5" s="5" customFormat="1" ht="15.75" x14ac:dyDescent="0.25">
      <c r="B25" s="6" t="s">
        <v>6</v>
      </c>
      <c r="C25" s="68"/>
      <c r="D25" s="68"/>
      <c r="E25" s="68"/>
    </row>
    <row r="26" spans="2:5" s="5" customFormat="1" ht="16.5" thickBot="1" x14ac:dyDescent="0.3"/>
    <row r="27" spans="2:5" s="5" customFormat="1" ht="15.75" x14ac:dyDescent="0.25">
      <c r="B27" s="8" t="s">
        <v>7</v>
      </c>
      <c r="C27" s="9"/>
      <c r="D27" s="9"/>
      <c r="E27" s="10"/>
    </row>
    <row r="28" spans="2:5" s="7" customFormat="1" ht="102.75" customHeight="1" thickBot="1" x14ac:dyDescent="0.3">
      <c r="B28" s="69" t="s">
        <v>24</v>
      </c>
      <c r="C28" s="70"/>
      <c r="D28" s="70"/>
      <c r="E28" s="71"/>
    </row>
    <row r="29" spans="2:5" s="5" customFormat="1" ht="18" customHeight="1" thickBot="1" x14ac:dyDescent="0.3">
      <c r="B29" s="11" t="s">
        <v>25</v>
      </c>
      <c r="C29" s="12"/>
      <c r="D29" s="12"/>
      <c r="E29" s="13"/>
    </row>
    <row r="30" spans="2:5" s="5" customFormat="1" ht="99.95" customHeight="1" x14ac:dyDescent="0.25">
      <c r="B30" s="72" t="s">
        <v>26</v>
      </c>
      <c r="C30" s="73"/>
      <c r="D30" s="74" t="s">
        <v>27</v>
      </c>
      <c r="E30" s="75"/>
    </row>
    <row r="31" spans="2:5" s="5" customFormat="1" ht="150" customHeight="1" x14ac:dyDescent="0.25">
      <c r="B31" s="67" t="s">
        <v>96</v>
      </c>
      <c r="C31" s="67"/>
      <c r="D31" s="67" t="s">
        <v>96</v>
      </c>
      <c r="E31" s="67"/>
    </row>
    <row r="32" spans="2:5" s="5" customFormat="1" ht="18" customHeight="1" thickBot="1" x14ac:dyDescent="0.3">
      <c r="B32" s="14" t="s">
        <v>28</v>
      </c>
      <c r="C32" s="14"/>
      <c r="D32" s="14" t="s">
        <v>29</v>
      </c>
      <c r="E32" s="14"/>
    </row>
    <row r="33" spans="2:5" s="5" customFormat="1" ht="18" customHeight="1" thickBot="1" x14ac:dyDescent="0.3">
      <c r="B33" s="11" t="s">
        <v>32</v>
      </c>
      <c r="C33" s="12"/>
      <c r="D33" s="12"/>
      <c r="E33" s="13"/>
    </row>
    <row r="34" spans="2:5" s="5" customFormat="1" ht="57.75" customHeight="1" x14ac:dyDescent="0.25">
      <c r="B34" s="72" t="s">
        <v>30</v>
      </c>
      <c r="C34" s="73"/>
      <c r="D34" s="74" t="s">
        <v>31</v>
      </c>
      <c r="E34" s="75"/>
    </row>
    <row r="35" spans="2:5" s="5" customFormat="1" ht="150" customHeight="1" x14ac:dyDescent="0.25">
      <c r="B35" s="67" t="s">
        <v>96</v>
      </c>
      <c r="C35" s="67"/>
      <c r="D35" s="67" t="s">
        <v>96</v>
      </c>
      <c r="E35" s="67"/>
    </row>
    <row r="36" spans="2:5" s="5" customFormat="1" ht="16.5" thickBot="1" x14ac:dyDescent="0.3">
      <c r="B36" s="14" t="s">
        <v>28</v>
      </c>
      <c r="C36" s="14"/>
      <c r="D36" s="14" t="s">
        <v>29</v>
      </c>
      <c r="E36" s="14"/>
    </row>
    <row r="37" spans="2:5" s="5" customFormat="1" ht="16.5" thickBot="1" x14ac:dyDescent="0.3">
      <c r="B37" s="11" t="s">
        <v>33</v>
      </c>
      <c r="C37" s="12"/>
      <c r="D37" s="12"/>
      <c r="E37" s="13"/>
    </row>
    <row r="38" spans="2:5" s="5" customFormat="1" ht="51" customHeight="1" x14ac:dyDescent="0.25">
      <c r="B38" s="72" t="s">
        <v>34</v>
      </c>
      <c r="C38" s="73"/>
      <c r="D38" s="74" t="s">
        <v>35</v>
      </c>
      <c r="E38" s="75"/>
    </row>
    <row r="39" spans="2:5" s="5" customFormat="1" ht="150" customHeight="1" x14ac:dyDescent="0.25">
      <c r="B39" s="67" t="s">
        <v>96</v>
      </c>
      <c r="C39" s="67"/>
      <c r="D39" s="67" t="s">
        <v>96</v>
      </c>
      <c r="E39" s="67"/>
    </row>
    <row r="40" spans="2:5" s="5" customFormat="1" ht="15.75" x14ac:dyDescent="0.25">
      <c r="B40" s="14" t="s">
        <v>28</v>
      </c>
      <c r="C40" s="14"/>
      <c r="D40" s="14" t="s">
        <v>29</v>
      </c>
      <c r="E40" s="14"/>
    </row>
    <row r="41" spans="2:5" s="5" customFormat="1" ht="16.5" thickBot="1" x14ac:dyDescent="0.3"/>
    <row r="42" spans="2:5" s="5" customFormat="1" ht="16.5" thickBot="1" x14ac:dyDescent="0.3">
      <c r="B42" s="15" t="s">
        <v>11</v>
      </c>
      <c r="C42" s="16"/>
      <c r="D42" s="16"/>
      <c r="E42" s="17"/>
    </row>
    <row r="43" spans="2:5" s="5" customFormat="1" ht="16.5" thickBot="1" x14ac:dyDescent="0.3">
      <c r="B43" s="19" t="s">
        <v>36</v>
      </c>
      <c r="C43" s="20"/>
      <c r="D43" s="20"/>
      <c r="E43" s="21"/>
    </row>
    <row r="44" spans="2:5" s="18" customFormat="1" ht="93" customHeight="1" x14ac:dyDescent="0.25">
      <c r="B44" s="103" t="s">
        <v>37</v>
      </c>
      <c r="C44" s="104"/>
      <c r="D44" s="104"/>
      <c r="E44" s="105"/>
    </row>
    <row r="45" spans="2:5" s="5" customFormat="1" ht="150" customHeight="1" x14ac:dyDescent="0.25">
      <c r="B45" s="67" t="s">
        <v>96</v>
      </c>
      <c r="C45" s="67"/>
      <c r="D45" s="67" t="s">
        <v>96</v>
      </c>
      <c r="E45" s="67"/>
    </row>
    <row r="46" spans="2:5" s="5" customFormat="1" ht="16.5" thickBot="1" x14ac:dyDescent="0.3">
      <c r="B46" s="22" t="s">
        <v>28</v>
      </c>
      <c r="C46" s="23"/>
      <c r="D46" s="23" t="s">
        <v>29</v>
      </c>
      <c r="E46" s="23"/>
    </row>
    <row r="47" spans="2:5" s="5" customFormat="1" ht="95.25" customHeight="1" x14ac:dyDescent="0.25">
      <c r="B47" s="103" t="s">
        <v>57</v>
      </c>
      <c r="C47" s="104"/>
      <c r="D47" s="104"/>
      <c r="E47" s="105"/>
    </row>
    <row r="48" spans="2:5" s="5" customFormat="1" ht="150" customHeight="1" x14ac:dyDescent="0.25">
      <c r="B48" s="67" t="s">
        <v>96</v>
      </c>
      <c r="C48" s="67"/>
      <c r="D48" s="67" t="s">
        <v>96</v>
      </c>
      <c r="E48" s="67"/>
    </row>
    <row r="49" spans="2:5" s="5" customFormat="1" ht="16.5" thickBot="1" x14ac:dyDescent="0.3">
      <c r="B49" s="22" t="s">
        <v>28</v>
      </c>
      <c r="C49" s="23"/>
      <c r="D49" s="23" t="s">
        <v>29</v>
      </c>
      <c r="E49" s="23"/>
    </row>
    <row r="50" spans="2:5" ht="15.75" thickBot="1" x14ac:dyDescent="0.3"/>
    <row r="51" spans="2:5" s="5" customFormat="1" ht="16.5" thickBot="1" x14ac:dyDescent="0.3">
      <c r="B51" s="19" t="s">
        <v>39</v>
      </c>
      <c r="C51" s="20"/>
      <c r="D51" s="20"/>
      <c r="E51" s="21"/>
    </row>
    <row r="52" spans="2:5" s="5" customFormat="1" ht="101.25" customHeight="1" x14ac:dyDescent="0.25">
      <c r="B52" s="103" t="s">
        <v>38</v>
      </c>
      <c r="C52" s="104"/>
      <c r="D52" s="104"/>
      <c r="E52" s="105"/>
    </row>
    <row r="53" spans="2:5" s="5" customFormat="1" ht="150" customHeight="1" x14ac:dyDescent="0.25">
      <c r="B53" s="67" t="s">
        <v>96</v>
      </c>
      <c r="C53" s="67"/>
      <c r="D53" s="67" t="s">
        <v>96</v>
      </c>
      <c r="E53" s="67"/>
    </row>
    <row r="54" spans="2:5" s="5" customFormat="1" ht="16.5" thickBot="1" x14ac:dyDescent="0.3">
      <c r="B54" s="22" t="s">
        <v>28</v>
      </c>
      <c r="C54" s="23"/>
      <c r="D54" s="23" t="s">
        <v>29</v>
      </c>
      <c r="E54" s="24"/>
    </row>
    <row r="55" spans="2:5" ht="15.75" thickBot="1" x14ac:dyDescent="0.3"/>
    <row r="56" spans="2:5" s="5" customFormat="1" ht="16.5" thickBot="1" x14ac:dyDescent="0.3">
      <c r="B56" s="19" t="s">
        <v>40</v>
      </c>
      <c r="C56" s="20"/>
      <c r="D56" s="20"/>
      <c r="E56" s="21"/>
    </row>
    <row r="57" spans="2:5" s="5" customFormat="1" ht="96" customHeight="1" x14ac:dyDescent="0.25">
      <c r="B57" s="103" t="s">
        <v>41</v>
      </c>
      <c r="C57" s="104"/>
      <c r="D57" s="104"/>
      <c r="E57" s="105"/>
    </row>
    <row r="58" spans="2:5" s="5" customFormat="1" ht="150" customHeight="1" x14ac:dyDescent="0.25">
      <c r="B58" s="67" t="s">
        <v>96</v>
      </c>
      <c r="C58" s="67"/>
      <c r="D58" s="67" t="s">
        <v>96</v>
      </c>
      <c r="E58" s="67"/>
    </row>
    <row r="59" spans="2:5" s="5" customFormat="1" ht="16.5" thickBot="1" x14ac:dyDescent="0.3">
      <c r="B59" s="22" t="s">
        <v>28</v>
      </c>
      <c r="C59" s="23"/>
      <c r="D59" s="23" t="s">
        <v>29</v>
      </c>
      <c r="E59" s="23"/>
    </row>
    <row r="60" spans="2:5" ht="15.75" thickBot="1" x14ac:dyDescent="0.3"/>
    <row r="61" spans="2:5" s="5" customFormat="1" ht="16.5" thickBot="1" x14ac:dyDescent="0.3">
      <c r="B61" s="19" t="s">
        <v>42</v>
      </c>
      <c r="C61" s="20"/>
      <c r="D61" s="20"/>
      <c r="E61" s="21"/>
    </row>
    <row r="62" spans="2:5" s="5" customFormat="1" ht="193.5" customHeight="1" x14ac:dyDescent="0.25">
      <c r="B62" s="103" t="s">
        <v>43</v>
      </c>
      <c r="C62" s="104"/>
      <c r="D62" s="104"/>
      <c r="E62" s="105"/>
    </row>
    <row r="63" spans="2:5" s="5" customFormat="1" ht="150" customHeight="1" x14ac:dyDescent="0.25">
      <c r="B63" s="67" t="s">
        <v>96</v>
      </c>
      <c r="C63" s="67"/>
      <c r="D63" s="67" t="s">
        <v>96</v>
      </c>
      <c r="E63" s="67"/>
    </row>
    <row r="64" spans="2:5" s="5" customFormat="1" ht="16.5" thickBot="1" x14ac:dyDescent="0.3">
      <c r="B64" s="22" t="s">
        <v>28</v>
      </c>
      <c r="C64" s="23"/>
      <c r="D64" s="23" t="s">
        <v>29</v>
      </c>
      <c r="E64" s="23"/>
    </row>
    <row r="65" spans="2:5" s="5" customFormat="1" ht="147" customHeight="1" x14ac:dyDescent="0.25">
      <c r="B65" s="103" t="s">
        <v>44</v>
      </c>
      <c r="C65" s="104"/>
      <c r="D65" s="104"/>
      <c r="E65" s="105"/>
    </row>
    <row r="66" spans="2:5" s="5" customFormat="1" ht="150" customHeight="1" x14ac:dyDescent="0.25">
      <c r="B66" s="67" t="s">
        <v>96</v>
      </c>
      <c r="C66" s="67"/>
      <c r="D66" s="67" t="s">
        <v>96</v>
      </c>
      <c r="E66" s="67"/>
    </row>
    <row r="67" spans="2:5" s="5" customFormat="1" ht="16.5" thickBot="1" x14ac:dyDescent="0.3">
      <c r="B67" s="22" t="s">
        <v>28</v>
      </c>
      <c r="C67" s="23"/>
      <c r="D67" s="23" t="s">
        <v>29</v>
      </c>
      <c r="E67" s="23"/>
    </row>
    <row r="68" spans="2:5" s="5" customFormat="1" ht="126" customHeight="1" x14ac:dyDescent="0.25">
      <c r="B68" s="103" t="s">
        <v>45</v>
      </c>
      <c r="C68" s="104"/>
      <c r="D68" s="104"/>
      <c r="E68" s="105"/>
    </row>
    <row r="69" spans="2:5" s="5" customFormat="1" ht="150" customHeight="1" x14ac:dyDescent="0.25">
      <c r="B69" s="67" t="s">
        <v>96</v>
      </c>
      <c r="C69" s="67"/>
      <c r="D69" s="67" t="s">
        <v>96</v>
      </c>
      <c r="E69" s="67"/>
    </row>
    <row r="70" spans="2:5" s="5" customFormat="1" ht="16.5" thickBot="1" x14ac:dyDescent="0.3">
      <c r="B70" s="22" t="s">
        <v>28</v>
      </c>
      <c r="C70" s="23"/>
      <c r="D70" s="23" t="s">
        <v>29</v>
      </c>
      <c r="E70" s="23"/>
    </row>
    <row r="71" spans="2:5" ht="15.75" thickBot="1" x14ac:dyDescent="0.3"/>
    <row r="72" spans="2:5" s="5" customFormat="1" ht="16.5" thickBot="1" x14ac:dyDescent="0.3">
      <c r="B72" s="19" t="s">
        <v>46</v>
      </c>
      <c r="C72" s="20"/>
      <c r="D72" s="20"/>
      <c r="E72" s="21"/>
    </row>
    <row r="73" spans="2:5" s="5" customFormat="1" ht="189" customHeight="1" x14ac:dyDescent="0.25">
      <c r="B73" s="103" t="s">
        <v>47</v>
      </c>
      <c r="C73" s="104"/>
      <c r="D73" s="104"/>
      <c r="E73" s="105"/>
    </row>
    <row r="74" spans="2:5" s="5" customFormat="1" ht="150" customHeight="1" x14ac:dyDescent="0.25">
      <c r="B74" s="67" t="s">
        <v>96</v>
      </c>
      <c r="C74" s="67"/>
      <c r="D74" s="67" t="s">
        <v>96</v>
      </c>
      <c r="E74" s="67"/>
    </row>
    <row r="75" spans="2:5" s="5" customFormat="1" ht="16.5" thickBot="1" x14ac:dyDescent="0.3">
      <c r="B75" s="22" t="s">
        <v>28</v>
      </c>
      <c r="C75" s="23"/>
      <c r="D75" s="23" t="s">
        <v>29</v>
      </c>
      <c r="E75" s="23"/>
    </row>
    <row r="76" spans="2:5" s="5" customFormat="1" ht="115.5" customHeight="1" x14ac:dyDescent="0.25">
      <c r="B76" s="103" t="s">
        <v>48</v>
      </c>
      <c r="C76" s="104"/>
      <c r="D76" s="104"/>
      <c r="E76" s="105"/>
    </row>
    <row r="77" spans="2:5" s="5" customFormat="1" ht="150" customHeight="1" x14ac:dyDescent="0.25">
      <c r="B77" s="67" t="s">
        <v>96</v>
      </c>
      <c r="C77" s="67"/>
      <c r="D77" s="67" t="s">
        <v>96</v>
      </c>
      <c r="E77" s="67"/>
    </row>
    <row r="78" spans="2:5" s="5" customFormat="1" ht="16.5" thickBot="1" x14ac:dyDescent="0.3">
      <c r="B78" s="22" t="s">
        <v>28</v>
      </c>
      <c r="C78" s="23"/>
      <c r="D78" s="23" t="s">
        <v>29</v>
      </c>
      <c r="E78" s="23"/>
    </row>
    <row r="79" spans="2:5" ht="15.75" thickBot="1" x14ac:dyDescent="0.3"/>
    <row r="80" spans="2:5" s="5" customFormat="1" ht="16.5" thickBot="1" x14ac:dyDescent="0.3">
      <c r="B80" s="19" t="s">
        <v>49</v>
      </c>
      <c r="C80" s="20"/>
      <c r="D80" s="20"/>
      <c r="E80" s="21"/>
    </row>
    <row r="81" spans="2:5" s="5" customFormat="1" ht="106.5" customHeight="1" x14ac:dyDescent="0.25">
      <c r="B81" s="103" t="s">
        <v>50</v>
      </c>
      <c r="C81" s="104"/>
      <c r="D81" s="104"/>
      <c r="E81" s="105"/>
    </row>
    <row r="82" spans="2:5" s="5" customFormat="1" ht="150" customHeight="1" x14ac:dyDescent="0.25">
      <c r="B82" s="67" t="s">
        <v>96</v>
      </c>
      <c r="C82" s="67"/>
      <c r="D82" s="67" t="s">
        <v>96</v>
      </c>
      <c r="E82" s="67"/>
    </row>
    <row r="83" spans="2:5" ht="16.5" thickBot="1" x14ac:dyDescent="0.3">
      <c r="B83" s="22" t="s">
        <v>28</v>
      </c>
      <c r="C83" s="23"/>
      <c r="D83" s="23" t="s">
        <v>29</v>
      </c>
      <c r="E83" s="23"/>
    </row>
  </sheetData>
  <mergeCells count="60">
    <mergeCell ref="B76:E76"/>
    <mergeCell ref="B77:C77"/>
    <mergeCell ref="D77:E77"/>
    <mergeCell ref="B81:E81"/>
    <mergeCell ref="B82:C82"/>
    <mergeCell ref="D82:E82"/>
    <mergeCell ref="B68:E68"/>
    <mergeCell ref="B69:C69"/>
    <mergeCell ref="D69:E69"/>
    <mergeCell ref="B73:E73"/>
    <mergeCell ref="B74:C74"/>
    <mergeCell ref="D74:E74"/>
    <mergeCell ref="B62:E62"/>
    <mergeCell ref="B63:C63"/>
    <mergeCell ref="D63:E63"/>
    <mergeCell ref="B65:E65"/>
    <mergeCell ref="B66:C66"/>
    <mergeCell ref="D66:E66"/>
    <mergeCell ref="B52:E52"/>
    <mergeCell ref="B53:C53"/>
    <mergeCell ref="D53:E53"/>
    <mergeCell ref="B57:E57"/>
    <mergeCell ref="B58:C58"/>
    <mergeCell ref="D58:E58"/>
    <mergeCell ref="B45:C45"/>
    <mergeCell ref="D45:E45"/>
    <mergeCell ref="B47:E47"/>
    <mergeCell ref="B48:C48"/>
    <mergeCell ref="D48:E48"/>
    <mergeCell ref="B38:C38"/>
    <mergeCell ref="D38:E38"/>
    <mergeCell ref="B39:C39"/>
    <mergeCell ref="D39:E39"/>
    <mergeCell ref="B44:E44"/>
    <mergeCell ref="B35:C35"/>
    <mergeCell ref="D35:E35"/>
    <mergeCell ref="C25:E25"/>
    <mergeCell ref="C12:E12"/>
    <mergeCell ref="C13:E13"/>
    <mergeCell ref="C14:E14"/>
    <mergeCell ref="B15:E15"/>
    <mergeCell ref="D18:E18"/>
    <mergeCell ref="D17:E17"/>
    <mergeCell ref="D16:E16"/>
    <mergeCell ref="C20:E20"/>
    <mergeCell ref="C21:E21"/>
    <mergeCell ref="B31:C31"/>
    <mergeCell ref="B2:E2"/>
    <mergeCell ref="C10:E10"/>
    <mergeCell ref="D4:E7"/>
    <mergeCell ref="C11:E11"/>
    <mergeCell ref="B34:C34"/>
    <mergeCell ref="D34:E34"/>
    <mergeCell ref="D31:E31"/>
    <mergeCell ref="C22:E22"/>
    <mergeCell ref="C23:E23"/>
    <mergeCell ref="C24:E24"/>
    <mergeCell ref="B28:E28"/>
    <mergeCell ref="B30:C30"/>
    <mergeCell ref="D30:E30"/>
  </mergeCells>
  <conditionalFormatting sqref="C10">
    <cfRule type="cellIs" dxfId="265" priority="249" operator="equal">
      <formula>$C$12</formula>
    </cfRule>
  </conditionalFormatting>
  <conditionalFormatting sqref="C20">
    <cfRule type="cellIs" dxfId="264" priority="236" operator="equal">
      <formula>"Please insert student name"</formula>
    </cfRule>
  </conditionalFormatting>
  <conditionalFormatting sqref="C20">
    <cfRule type="cellIs" dxfId="263" priority="237" operator="equal">
      <formula>""</formula>
    </cfRule>
  </conditionalFormatting>
  <conditionalFormatting sqref="B31:C31">
    <cfRule type="cellIs" dxfId="262" priority="62" operator="equal">
      <formula>""</formula>
    </cfRule>
    <cfRule type="cellIs" dxfId="261" priority="235" operator="equal">
      <formula xml:space="preserve"> "Please insert comments to support your given mark"</formula>
    </cfRule>
  </conditionalFormatting>
  <conditionalFormatting sqref="E32">
    <cfRule type="cellIs" dxfId="260" priority="11" operator="equal">
      <formula>$C$6</formula>
    </cfRule>
    <cfRule type="cellIs" dxfId="259" priority="222" operator="equal">
      <formula>""</formula>
    </cfRule>
    <cfRule type="cellIs" dxfId="258" priority="223" operator="equal">
      <formula>$B$5</formula>
    </cfRule>
    <cfRule type="cellIs" dxfId="257" priority="224" operator="equal">
      <formula>$B$6</formula>
    </cfRule>
    <cfRule type="cellIs" dxfId="256" priority="225" operator="equal">
      <formula>$B$7</formula>
    </cfRule>
  </conditionalFormatting>
  <conditionalFormatting sqref="C46">
    <cfRule type="cellIs" dxfId="255" priority="199" operator="equal">
      <formula>""</formula>
    </cfRule>
    <cfRule type="cellIs" dxfId="254" priority="200" operator="equal">
      <formula>$B$14</formula>
    </cfRule>
    <cfRule type="cellIs" dxfId="253" priority="201" operator="equal">
      <formula>$B$13</formula>
    </cfRule>
    <cfRule type="cellIs" dxfId="252" priority="202" operator="equal">
      <formula>$B$12</formula>
    </cfRule>
    <cfRule type="cellIs" dxfId="251" priority="203" operator="equal">
      <formula>$B$11</formula>
    </cfRule>
    <cfRule type="cellIs" dxfId="250" priority="204" operator="equal">
      <formula>$B$10</formula>
    </cfRule>
  </conditionalFormatting>
  <conditionalFormatting sqref="C21:E25">
    <cfRule type="cellIs" dxfId="249" priority="197" operator="equal">
      <formula>"Please insert student name"</formula>
    </cfRule>
  </conditionalFormatting>
  <conditionalFormatting sqref="C21:C25">
    <cfRule type="cellIs" dxfId="248" priority="198" operator="equal">
      <formula>""</formula>
    </cfRule>
  </conditionalFormatting>
  <conditionalFormatting sqref="E46">
    <cfRule type="cellIs" dxfId="247" priority="191" operator="equal">
      <formula>""</formula>
    </cfRule>
    <cfRule type="cellIs" dxfId="246" priority="192" operator="equal">
      <formula>$B$14</formula>
    </cfRule>
    <cfRule type="cellIs" dxfId="245" priority="193" operator="equal">
      <formula>$B$13</formula>
    </cfRule>
    <cfRule type="cellIs" dxfId="244" priority="194" operator="equal">
      <formula>$B$12</formula>
    </cfRule>
    <cfRule type="cellIs" dxfId="243" priority="195" operator="equal">
      <formula>$B$11</formula>
    </cfRule>
    <cfRule type="cellIs" dxfId="242" priority="196" operator="equal">
      <formula>$B$10</formula>
    </cfRule>
  </conditionalFormatting>
  <conditionalFormatting sqref="C49">
    <cfRule type="cellIs" dxfId="241" priority="185" operator="equal">
      <formula>""</formula>
    </cfRule>
    <cfRule type="cellIs" dxfId="240" priority="186" operator="equal">
      <formula>$B$14</formula>
    </cfRule>
    <cfRule type="cellIs" dxfId="239" priority="187" operator="equal">
      <formula>$B$13</formula>
    </cfRule>
    <cfRule type="cellIs" dxfId="238" priority="188" operator="equal">
      <formula>$B$12</formula>
    </cfRule>
    <cfRule type="cellIs" dxfId="237" priority="189" operator="equal">
      <formula>$B$11</formula>
    </cfRule>
    <cfRule type="cellIs" dxfId="236" priority="190" operator="equal">
      <formula>$B$10</formula>
    </cfRule>
  </conditionalFormatting>
  <conditionalFormatting sqref="E49">
    <cfRule type="cellIs" dxfId="235" priority="179" operator="equal">
      <formula>""</formula>
    </cfRule>
    <cfRule type="cellIs" dxfId="234" priority="180" operator="equal">
      <formula>$B$14</formula>
    </cfRule>
    <cfRule type="cellIs" dxfId="233" priority="181" operator="equal">
      <formula>$B$13</formula>
    </cfRule>
    <cfRule type="cellIs" dxfId="232" priority="182" operator="equal">
      <formula>$B$12</formula>
    </cfRule>
    <cfRule type="cellIs" dxfId="231" priority="183" operator="equal">
      <formula>$B$11</formula>
    </cfRule>
    <cfRule type="cellIs" dxfId="230" priority="184" operator="equal">
      <formula>$B$10</formula>
    </cfRule>
  </conditionalFormatting>
  <conditionalFormatting sqref="C54">
    <cfRule type="cellIs" dxfId="229" priority="173" operator="equal">
      <formula>""</formula>
    </cfRule>
    <cfRule type="cellIs" dxfId="228" priority="174" operator="equal">
      <formula>$B$14</formula>
    </cfRule>
    <cfRule type="cellIs" dxfId="227" priority="175" operator="equal">
      <formula>$B$13</formula>
    </cfRule>
    <cfRule type="cellIs" dxfId="226" priority="176" operator="equal">
      <formula>$B$12</formula>
    </cfRule>
    <cfRule type="cellIs" dxfId="225" priority="177" operator="equal">
      <formula>$B$11</formula>
    </cfRule>
    <cfRule type="cellIs" dxfId="224" priority="178" operator="equal">
      <formula>$B$10</formula>
    </cfRule>
  </conditionalFormatting>
  <conditionalFormatting sqref="E54">
    <cfRule type="cellIs" dxfId="223" priority="167" operator="equal">
      <formula>""</formula>
    </cfRule>
    <cfRule type="cellIs" dxfId="222" priority="168" operator="equal">
      <formula>$B$14</formula>
    </cfRule>
    <cfRule type="cellIs" dxfId="221" priority="169" operator="equal">
      <formula>$B$13</formula>
    </cfRule>
    <cfRule type="cellIs" dxfId="220" priority="170" operator="equal">
      <formula>$B$12</formula>
    </cfRule>
    <cfRule type="cellIs" dxfId="219" priority="171" operator="equal">
      <formula>$B$11</formula>
    </cfRule>
    <cfRule type="cellIs" dxfId="218" priority="172" operator="equal">
      <formula>$B$10</formula>
    </cfRule>
  </conditionalFormatting>
  <conditionalFormatting sqref="C59">
    <cfRule type="cellIs" dxfId="217" priority="161" operator="equal">
      <formula>""</formula>
    </cfRule>
    <cfRule type="cellIs" dxfId="216" priority="162" operator="equal">
      <formula>$B$14</formula>
    </cfRule>
    <cfRule type="cellIs" dxfId="215" priority="163" operator="equal">
      <formula>$B$13</formula>
    </cfRule>
    <cfRule type="cellIs" dxfId="214" priority="164" operator="equal">
      <formula>$B$12</formula>
    </cfRule>
    <cfRule type="cellIs" dxfId="213" priority="165" operator="equal">
      <formula>$B$11</formula>
    </cfRule>
    <cfRule type="cellIs" dxfId="212" priority="166" operator="equal">
      <formula>$B$10</formula>
    </cfRule>
  </conditionalFormatting>
  <conditionalFormatting sqref="E59">
    <cfRule type="cellIs" dxfId="211" priority="155" operator="equal">
      <formula>""</formula>
    </cfRule>
    <cfRule type="cellIs" dxfId="210" priority="156" operator="equal">
      <formula>$B$14</formula>
    </cfRule>
    <cfRule type="cellIs" dxfId="209" priority="157" operator="equal">
      <formula>$B$13</formula>
    </cfRule>
    <cfRule type="cellIs" dxfId="208" priority="158" operator="equal">
      <formula>$B$12</formula>
    </cfRule>
    <cfRule type="cellIs" dxfId="207" priority="159" operator="equal">
      <formula>$B$11</formula>
    </cfRule>
    <cfRule type="cellIs" dxfId="206" priority="160" operator="equal">
      <formula>$B$10</formula>
    </cfRule>
  </conditionalFormatting>
  <conditionalFormatting sqref="C64">
    <cfRule type="cellIs" dxfId="205" priority="149" operator="equal">
      <formula>""</formula>
    </cfRule>
    <cfRule type="cellIs" dxfId="204" priority="150" operator="equal">
      <formula>$B$14</formula>
    </cfRule>
    <cfRule type="cellIs" dxfId="203" priority="151" operator="equal">
      <formula>$B$13</formula>
    </cfRule>
    <cfRule type="cellIs" dxfId="202" priority="152" operator="equal">
      <formula>$B$12</formula>
    </cfRule>
    <cfRule type="cellIs" dxfId="201" priority="153" operator="equal">
      <formula>$B$11</formula>
    </cfRule>
    <cfRule type="cellIs" dxfId="200" priority="154" operator="equal">
      <formula>$B$10</formula>
    </cfRule>
  </conditionalFormatting>
  <conditionalFormatting sqref="E64">
    <cfRule type="cellIs" dxfId="199" priority="143" operator="equal">
      <formula>""</formula>
    </cfRule>
    <cfRule type="cellIs" dxfId="198" priority="144" operator="equal">
      <formula>$B$14</formula>
    </cfRule>
    <cfRule type="cellIs" dxfId="197" priority="145" operator="equal">
      <formula>$B$13</formula>
    </cfRule>
    <cfRule type="cellIs" dxfId="196" priority="146" operator="equal">
      <formula>$B$12</formula>
    </cfRule>
    <cfRule type="cellIs" dxfId="195" priority="147" operator="equal">
      <formula>$B$11</formula>
    </cfRule>
    <cfRule type="cellIs" dxfId="194" priority="148" operator="equal">
      <formula>$B$10</formula>
    </cfRule>
  </conditionalFormatting>
  <conditionalFormatting sqref="C67">
    <cfRule type="cellIs" dxfId="193" priority="137" operator="equal">
      <formula>""</formula>
    </cfRule>
    <cfRule type="cellIs" dxfId="192" priority="138" operator="equal">
      <formula>$B$14</formula>
    </cfRule>
    <cfRule type="cellIs" dxfId="191" priority="139" operator="equal">
      <formula>$B$13</formula>
    </cfRule>
    <cfRule type="cellIs" dxfId="190" priority="140" operator="equal">
      <formula>$B$12</formula>
    </cfRule>
    <cfRule type="cellIs" dxfId="189" priority="141" operator="equal">
      <formula>$B$11</formula>
    </cfRule>
    <cfRule type="cellIs" dxfId="188" priority="142" operator="equal">
      <formula>$B$10</formula>
    </cfRule>
  </conditionalFormatting>
  <conditionalFormatting sqref="E67">
    <cfRule type="cellIs" dxfId="187" priority="131" operator="equal">
      <formula>""</formula>
    </cfRule>
    <cfRule type="cellIs" dxfId="186" priority="132" operator="equal">
      <formula>$B$14</formula>
    </cfRule>
    <cfRule type="cellIs" dxfId="185" priority="133" operator="equal">
      <formula>$B$13</formula>
    </cfRule>
    <cfRule type="cellIs" dxfId="184" priority="134" operator="equal">
      <formula>$B$12</formula>
    </cfRule>
    <cfRule type="cellIs" dxfId="183" priority="135" operator="equal">
      <formula>$B$11</formula>
    </cfRule>
    <cfRule type="cellIs" dxfId="182" priority="136" operator="equal">
      <formula>$B$10</formula>
    </cfRule>
  </conditionalFormatting>
  <conditionalFormatting sqref="C70">
    <cfRule type="cellIs" dxfId="181" priority="125" operator="equal">
      <formula>""</formula>
    </cfRule>
    <cfRule type="cellIs" dxfId="180" priority="126" operator="equal">
      <formula>$B$14</formula>
    </cfRule>
    <cfRule type="cellIs" dxfId="179" priority="127" operator="equal">
      <formula>$B$13</formula>
    </cfRule>
    <cfRule type="cellIs" dxfId="178" priority="128" operator="equal">
      <formula>$B$12</formula>
    </cfRule>
    <cfRule type="cellIs" dxfId="177" priority="129" operator="equal">
      <formula>$B$11</formula>
    </cfRule>
    <cfRule type="cellIs" dxfId="176" priority="130" operator="equal">
      <formula>$B$10</formula>
    </cfRule>
  </conditionalFormatting>
  <conditionalFormatting sqref="E70">
    <cfRule type="cellIs" dxfId="175" priority="119" operator="equal">
      <formula>""</formula>
    </cfRule>
    <cfRule type="cellIs" dxfId="174" priority="120" operator="equal">
      <formula>$B$14</formula>
    </cfRule>
    <cfRule type="cellIs" dxfId="173" priority="121" operator="equal">
      <formula>$B$13</formula>
    </cfRule>
    <cfRule type="cellIs" dxfId="172" priority="122" operator="equal">
      <formula>$B$12</formula>
    </cfRule>
    <cfRule type="cellIs" dxfId="171" priority="123" operator="equal">
      <formula>$B$11</formula>
    </cfRule>
    <cfRule type="cellIs" dxfId="170" priority="124" operator="equal">
      <formula>$B$10</formula>
    </cfRule>
  </conditionalFormatting>
  <conditionalFormatting sqref="C75">
    <cfRule type="cellIs" dxfId="169" priority="113" operator="equal">
      <formula>""</formula>
    </cfRule>
    <cfRule type="cellIs" dxfId="168" priority="114" operator="equal">
      <formula>$B$14</formula>
    </cfRule>
    <cfRule type="cellIs" dxfId="167" priority="115" operator="equal">
      <formula>$B$13</formula>
    </cfRule>
    <cfRule type="cellIs" dxfId="166" priority="116" operator="equal">
      <formula>$B$12</formula>
    </cfRule>
    <cfRule type="cellIs" dxfId="165" priority="117" operator="equal">
      <formula>$B$11</formula>
    </cfRule>
    <cfRule type="cellIs" dxfId="164" priority="118" operator="equal">
      <formula>$B$10</formula>
    </cfRule>
  </conditionalFormatting>
  <conditionalFormatting sqref="E75">
    <cfRule type="cellIs" dxfId="163" priority="107" operator="equal">
      <formula>""</formula>
    </cfRule>
    <cfRule type="cellIs" dxfId="162" priority="108" operator="equal">
      <formula>$B$14</formula>
    </cfRule>
    <cfRule type="cellIs" dxfId="161" priority="109" operator="equal">
      <formula>$B$13</formula>
    </cfRule>
    <cfRule type="cellIs" dxfId="160" priority="110" operator="equal">
      <formula>$B$12</formula>
    </cfRule>
    <cfRule type="cellIs" dxfId="159" priority="111" operator="equal">
      <formula>$B$11</formula>
    </cfRule>
    <cfRule type="cellIs" dxfId="158" priority="112" operator="equal">
      <formula>$B$10</formula>
    </cfRule>
  </conditionalFormatting>
  <conditionalFormatting sqref="C78">
    <cfRule type="cellIs" dxfId="157" priority="101" operator="equal">
      <formula>""</formula>
    </cfRule>
    <cfRule type="cellIs" dxfId="156" priority="102" operator="equal">
      <formula>$B$14</formula>
    </cfRule>
    <cfRule type="cellIs" dxfId="155" priority="103" operator="equal">
      <formula>$B$13</formula>
    </cfRule>
    <cfRule type="cellIs" dxfId="154" priority="104" operator="equal">
      <formula>$B$12</formula>
    </cfRule>
    <cfRule type="cellIs" dxfId="153" priority="105" operator="equal">
      <formula>$B$11</formula>
    </cfRule>
    <cfRule type="cellIs" dxfId="152" priority="106" operator="equal">
      <formula>$B$10</formula>
    </cfRule>
  </conditionalFormatting>
  <conditionalFormatting sqref="E78">
    <cfRule type="cellIs" dxfId="151" priority="95" operator="equal">
      <formula>""</formula>
    </cfRule>
    <cfRule type="cellIs" dxfId="150" priority="96" operator="equal">
      <formula>$B$14</formula>
    </cfRule>
    <cfRule type="cellIs" dxfId="149" priority="97" operator="equal">
      <formula>$B$13</formula>
    </cfRule>
    <cfRule type="cellIs" dxfId="148" priority="98" operator="equal">
      <formula>$B$12</formula>
    </cfRule>
    <cfRule type="cellIs" dxfId="147" priority="99" operator="equal">
      <formula>$B$11</formula>
    </cfRule>
    <cfRule type="cellIs" dxfId="146" priority="100" operator="equal">
      <formula>$B$10</formula>
    </cfRule>
  </conditionalFormatting>
  <conditionalFormatting sqref="C83">
    <cfRule type="cellIs" dxfId="145" priority="89" operator="equal">
      <formula>""</formula>
    </cfRule>
    <cfRule type="cellIs" dxfId="144" priority="90" operator="equal">
      <formula>$B$14</formula>
    </cfRule>
    <cfRule type="cellIs" dxfId="143" priority="91" operator="equal">
      <formula>$B$13</formula>
    </cfRule>
    <cfRule type="cellIs" dxfId="142" priority="92" operator="equal">
      <formula>$B$12</formula>
    </cfRule>
    <cfRule type="cellIs" dxfId="141" priority="93" operator="equal">
      <formula>$B$11</formula>
    </cfRule>
    <cfRule type="cellIs" dxfId="140" priority="94" operator="equal">
      <formula>$B$10</formula>
    </cfRule>
  </conditionalFormatting>
  <conditionalFormatting sqref="E83">
    <cfRule type="cellIs" dxfId="139" priority="83" operator="equal">
      <formula>""</formula>
    </cfRule>
    <cfRule type="cellIs" dxfId="138" priority="84" operator="equal">
      <formula>$B$14</formula>
    </cfRule>
    <cfRule type="cellIs" dxfId="137" priority="85" operator="equal">
      <formula>$B$13</formula>
    </cfRule>
    <cfRule type="cellIs" dxfId="136" priority="86" operator="equal">
      <formula>$B$12</formula>
    </cfRule>
    <cfRule type="cellIs" dxfId="135" priority="87" operator="equal">
      <formula>$B$11</formula>
    </cfRule>
    <cfRule type="cellIs" dxfId="134" priority="88" operator="equal">
      <formula>$B$10</formula>
    </cfRule>
  </conditionalFormatting>
  <conditionalFormatting sqref="C32">
    <cfRule type="cellIs" dxfId="133" priority="79" operator="equal">
      <formula>""</formula>
    </cfRule>
    <cfRule type="cellIs" dxfId="132" priority="80" operator="equal">
      <formula>$B$5</formula>
    </cfRule>
    <cfRule type="cellIs" dxfId="131" priority="81" operator="equal">
      <formula>$B$6</formula>
    </cfRule>
    <cfRule type="cellIs" dxfId="130" priority="82" operator="equal">
      <formula>$B$7</formula>
    </cfRule>
  </conditionalFormatting>
  <conditionalFormatting sqref="C36">
    <cfRule type="cellIs" dxfId="129" priority="75" operator="equal">
      <formula>""</formula>
    </cfRule>
    <cfRule type="cellIs" dxfId="128" priority="76" operator="equal">
      <formula>$B$5</formula>
    </cfRule>
    <cfRule type="cellIs" dxfId="127" priority="77" operator="equal">
      <formula>$B$6</formula>
    </cfRule>
    <cfRule type="cellIs" dxfId="126" priority="78" operator="equal">
      <formula>$B$7</formula>
    </cfRule>
  </conditionalFormatting>
  <conditionalFormatting sqref="C40">
    <cfRule type="cellIs" dxfId="125" priority="63" operator="equal">
      <formula>""</formula>
    </cfRule>
    <cfRule type="cellIs" dxfId="124" priority="64" operator="equal">
      <formula>$B$5</formula>
    </cfRule>
    <cfRule type="cellIs" dxfId="123" priority="65" operator="equal">
      <formula>$B$6</formula>
    </cfRule>
    <cfRule type="cellIs" dxfId="122" priority="66" operator="equal">
      <formula>$B$7</formula>
    </cfRule>
  </conditionalFormatting>
  <conditionalFormatting sqref="D31:E31">
    <cfRule type="cellIs" dxfId="121" priority="60" operator="equal">
      <formula>""</formula>
    </cfRule>
    <cfRule type="cellIs" dxfId="120" priority="61" operator="equal">
      <formula xml:space="preserve"> "Please insert comments to support your given mark"</formula>
    </cfRule>
  </conditionalFormatting>
  <conditionalFormatting sqref="D35:E35">
    <cfRule type="cellIs" dxfId="119" priority="58" operator="equal">
      <formula>""</formula>
    </cfRule>
    <cfRule type="cellIs" dxfId="118" priority="59" operator="equal">
      <formula xml:space="preserve"> "Please insert comments to support your given mark"</formula>
    </cfRule>
  </conditionalFormatting>
  <conditionalFormatting sqref="B35:C35">
    <cfRule type="cellIs" dxfId="117" priority="56" operator="equal">
      <formula>""</formula>
    </cfRule>
    <cfRule type="cellIs" dxfId="116" priority="57" operator="equal">
      <formula xml:space="preserve"> "Please insert comments to support your given mark"</formula>
    </cfRule>
  </conditionalFormatting>
  <conditionalFormatting sqref="B39:C39">
    <cfRule type="cellIs" dxfId="115" priority="54" operator="equal">
      <formula>""</formula>
    </cfRule>
    <cfRule type="cellIs" dxfId="114" priority="55" operator="equal">
      <formula xml:space="preserve"> "Please insert comments to support your given mark"</formula>
    </cfRule>
  </conditionalFormatting>
  <conditionalFormatting sqref="D39:E39">
    <cfRule type="cellIs" dxfId="113" priority="52" operator="equal">
      <formula>""</formula>
    </cfRule>
    <cfRule type="cellIs" dxfId="112" priority="53" operator="equal">
      <formula xml:space="preserve"> "Please insert comments to support your given mark"</formula>
    </cfRule>
  </conditionalFormatting>
  <conditionalFormatting sqref="B45:C45">
    <cfRule type="cellIs" dxfId="111" priority="50" operator="equal">
      <formula>""</formula>
    </cfRule>
    <cfRule type="cellIs" dxfId="110" priority="51" operator="equal">
      <formula xml:space="preserve"> "Please insert comments to support your given mark"</formula>
    </cfRule>
  </conditionalFormatting>
  <conditionalFormatting sqref="D45:E45">
    <cfRule type="cellIs" dxfId="109" priority="48" operator="equal">
      <formula>""</formula>
    </cfRule>
    <cfRule type="cellIs" dxfId="108" priority="49" operator="equal">
      <formula xml:space="preserve"> "Please insert comments to support your given mark"</formula>
    </cfRule>
  </conditionalFormatting>
  <conditionalFormatting sqref="D48:E48">
    <cfRule type="cellIs" dxfId="107" priority="46" operator="equal">
      <formula>""</formula>
    </cfRule>
    <cfRule type="cellIs" dxfId="106" priority="47" operator="equal">
      <formula xml:space="preserve"> "Please insert comments to support your given mark"</formula>
    </cfRule>
  </conditionalFormatting>
  <conditionalFormatting sqref="B48:C48">
    <cfRule type="cellIs" dxfId="105" priority="44" operator="equal">
      <formula>""</formula>
    </cfRule>
    <cfRule type="cellIs" dxfId="104" priority="45" operator="equal">
      <formula xml:space="preserve"> "Please insert comments to support your given mark"</formula>
    </cfRule>
  </conditionalFormatting>
  <conditionalFormatting sqref="B53:C53">
    <cfRule type="cellIs" dxfId="103" priority="42" operator="equal">
      <formula>""</formula>
    </cfRule>
    <cfRule type="cellIs" dxfId="102" priority="43" operator="equal">
      <formula xml:space="preserve"> "Please insert comments to support your given mark"</formula>
    </cfRule>
  </conditionalFormatting>
  <conditionalFormatting sqref="D53:E53">
    <cfRule type="cellIs" dxfId="101" priority="40" operator="equal">
      <formula>""</formula>
    </cfRule>
    <cfRule type="cellIs" dxfId="100" priority="41" operator="equal">
      <formula xml:space="preserve"> "Please insert comments to support your given mark"</formula>
    </cfRule>
  </conditionalFormatting>
  <conditionalFormatting sqref="D58:E58">
    <cfRule type="cellIs" dxfId="99" priority="38" operator="equal">
      <formula>""</formula>
    </cfRule>
    <cfRule type="cellIs" dxfId="98" priority="39" operator="equal">
      <formula xml:space="preserve"> "Please insert comments to support your given mark"</formula>
    </cfRule>
  </conditionalFormatting>
  <conditionalFormatting sqref="B58:C58">
    <cfRule type="cellIs" dxfId="97" priority="36" operator="equal">
      <formula>""</formula>
    </cfRule>
    <cfRule type="cellIs" dxfId="96" priority="37" operator="equal">
      <formula xml:space="preserve"> "Please insert comments to support your given mark"</formula>
    </cfRule>
  </conditionalFormatting>
  <conditionalFormatting sqref="B63:C63">
    <cfRule type="cellIs" dxfId="95" priority="34" operator="equal">
      <formula>""</formula>
    </cfRule>
    <cfRule type="cellIs" dxfId="94" priority="35" operator="equal">
      <formula xml:space="preserve"> "Please insert comments to support your given mark"</formula>
    </cfRule>
  </conditionalFormatting>
  <conditionalFormatting sqref="D63:E63">
    <cfRule type="cellIs" dxfId="93" priority="32" operator="equal">
      <formula>""</formula>
    </cfRule>
    <cfRule type="cellIs" dxfId="92" priority="33" operator="equal">
      <formula xml:space="preserve"> "Please insert comments to support your given mark"</formula>
    </cfRule>
  </conditionalFormatting>
  <conditionalFormatting sqref="D66:E66">
    <cfRule type="cellIs" dxfId="91" priority="30" operator="equal">
      <formula>""</formula>
    </cfRule>
    <cfRule type="cellIs" dxfId="90" priority="31" operator="equal">
      <formula xml:space="preserve"> "Please insert comments to support your given mark"</formula>
    </cfRule>
  </conditionalFormatting>
  <conditionalFormatting sqref="B66:C66">
    <cfRule type="cellIs" dxfId="89" priority="28" operator="equal">
      <formula>""</formula>
    </cfRule>
    <cfRule type="cellIs" dxfId="88" priority="29" operator="equal">
      <formula xml:space="preserve"> "Please insert comments to support your given mark"</formula>
    </cfRule>
  </conditionalFormatting>
  <conditionalFormatting sqref="B69:C69">
    <cfRule type="cellIs" dxfId="87" priority="26" operator="equal">
      <formula>""</formula>
    </cfRule>
    <cfRule type="cellIs" dxfId="86" priority="27" operator="equal">
      <formula xml:space="preserve"> "Please insert comments to support your given mark"</formula>
    </cfRule>
  </conditionalFormatting>
  <conditionalFormatting sqref="D69:E69">
    <cfRule type="cellIs" dxfId="85" priority="24" operator="equal">
      <formula>""</formula>
    </cfRule>
    <cfRule type="cellIs" dxfId="84" priority="25" operator="equal">
      <formula xml:space="preserve"> "Please insert comments to support your given mark"</formula>
    </cfRule>
  </conditionalFormatting>
  <conditionalFormatting sqref="D74:E74">
    <cfRule type="cellIs" dxfId="83" priority="22" operator="equal">
      <formula>""</formula>
    </cfRule>
    <cfRule type="cellIs" dxfId="82" priority="23" operator="equal">
      <formula xml:space="preserve"> "Please insert comments to support your given mark"</formula>
    </cfRule>
  </conditionalFormatting>
  <conditionalFormatting sqref="B74:C74">
    <cfRule type="cellIs" dxfId="81" priority="20" operator="equal">
      <formula>""</formula>
    </cfRule>
    <cfRule type="cellIs" dxfId="80" priority="21" operator="equal">
      <formula xml:space="preserve"> "Please insert comments to support your given mark"</formula>
    </cfRule>
  </conditionalFormatting>
  <conditionalFormatting sqref="B77:C77">
    <cfRule type="cellIs" dxfId="79" priority="18" operator="equal">
      <formula>""</formula>
    </cfRule>
    <cfRule type="cellIs" dxfId="78" priority="19" operator="equal">
      <formula xml:space="preserve"> "Please insert comments to support your given mark"</formula>
    </cfRule>
  </conditionalFormatting>
  <conditionalFormatting sqref="D77:E77">
    <cfRule type="cellIs" dxfId="77" priority="16" operator="equal">
      <formula>""</formula>
    </cfRule>
    <cfRule type="cellIs" dxfId="76" priority="17" operator="equal">
      <formula xml:space="preserve"> "Please insert comments to support your given mark"</formula>
    </cfRule>
  </conditionalFormatting>
  <conditionalFormatting sqref="B82:C82">
    <cfRule type="cellIs" dxfId="75" priority="14" operator="equal">
      <formula>""</formula>
    </cfRule>
    <cfRule type="cellIs" dxfId="74" priority="15" operator="equal">
      <formula xml:space="preserve"> "Please insert comments to support your given mark"</formula>
    </cfRule>
  </conditionalFormatting>
  <conditionalFormatting sqref="D82:E82">
    <cfRule type="cellIs" dxfId="73" priority="12" operator="equal">
      <formula>""</formula>
    </cfRule>
    <cfRule type="cellIs" dxfId="72" priority="13" operator="equal">
      <formula xml:space="preserve"> "Please insert comments to support your given mark"</formula>
    </cfRule>
  </conditionalFormatting>
  <conditionalFormatting sqref="E36">
    <cfRule type="cellIs" dxfId="71" priority="6" operator="equal">
      <formula>$C$6</formula>
    </cfRule>
    <cfRule type="cellIs" dxfId="70" priority="7" operator="equal">
      <formula>""</formula>
    </cfRule>
    <cfRule type="cellIs" dxfId="69" priority="8" operator="equal">
      <formula>$B$5</formula>
    </cfRule>
    <cfRule type="cellIs" dxfId="68" priority="9" operator="equal">
      <formula>$B$6</formula>
    </cfRule>
    <cfRule type="cellIs" dxfId="67" priority="10" operator="equal">
      <formula>$B$7</formula>
    </cfRule>
  </conditionalFormatting>
  <conditionalFormatting sqref="E40">
    <cfRule type="cellIs" dxfId="66" priority="1" operator="equal">
      <formula>$C$6</formula>
    </cfRule>
    <cfRule type="cellIs" dxfId="65" priority="2" operator="equal">
      <formula>""</formula>
    </cfRule>
    <cfRule type="cellIs" dxfId="64" priority="3" operator="equal">
      <formula>$B$5</formula>
    </cfRule>
    <cfRule type="cellIs" dxfId="63" priority="4" operator="equal">
      <formula>$B$6</formula>
    </cfRule>
    <cfRule type="cellIs" dxfId="62" priority="5" operator="equal">
      <formula>$B$7</formula>
    </cfRule>
  </conditionalFormatting>
  <dataValidations count="3">
    <dataValidation type="list" allowBlank="1" showInputMessage="1" showErrorMessage="1" sqref="C36 C32 C40" xr:uid="{00000000-0002-0000-0000-000000000000}">
      <formula1>$B$5:$B$7</formula1>
    </dataValidation>
    <dataValidation type="list" allowBlank="1" showInputMessage="1" showErrorMessage="1" sqref="C46 E46 E49 C54 E54 C59 E59 C70 C64 E64 C67 E67 E70 C78 C75 E75 E78 E83 C83 C49" xr:uid="{00000000-0002-0000-0000-000001000000}">
      <formula1>$B$10:$B$14</formula1>
    </dataValidation>
    <dataValidation type="list" allowBlank="1" showInputMessage="1" showErrorMessage="1" sqref="E32 E36 E40" xr:uid="{00000000-0002-0000-0000-000002000000}">
      <formula1>$C$5:$C$7</formula1>
    </dataValidation>
  </dataValidations>
  <pageMargins left="0.25" right="0.25" top="0.75" bottom="0.75" header="0.3" footer="0.3"/>
  <pageSetup paperSize="9" scale="71"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3"/>
  <sheetViews>
    <sheetView tabSelected="1" topLeftCell="A6" zoomScale="80" zoomScaleNormal="80" zoomScaleSheetLayoutView="124" workbookViewId="0">
      <selection activeCell="I8" sqref="I8:J9"/>
    </sheetView>
  </sheetViews>
  <sheetFormatPr defaultRowHeight="15" x14ac:dyDescent="0.25"/>
  <cols>
    <col min="1" max="1" width="2.85546875" customWidth="1"/>
    <col min="2" max="3" width="12.7109375" customWidth="1"/>
    <col min="4" max="4" width="11" customWidth="1"/>
    <col min="5" max="5" width="17.5703125" customWidth="1"/>
    <col min="6" max="7" width="12.7109375" customWidth="1"/>
    <col min="8" max="8" width="14.140625" customWidth="1"/>
    <col min="9" max="9" width="12.7109375" customWidth="1"/>
    <col min="10" max="10" width="33.28515625" customWidth="1"/>
    <col min="11" max="11" width="3.5703125" customWidth="1"/>
  </cols>
  <sheetData>
    <row r="1" spans="2:11" ht="3" customHeight="1" x14ac:dyDescent="0.25">
      <c r="K1" s="36" t="s">
        <v>94</v>
      </c>
    </row>
    <row r="2" spans="2:11" ht="14.25" customHeight="1" thickBot="1" x14ac:dyDescent="0.3">
      <c r="B2" s="106" t="s">
        <v>0</v>
      </c>
      <c r="C2" s="106"/>
      <c r="D2" s="106"/>
      <c r="E2" s="106"/>
      <c r="F2" s="106"/>
      <c r="G2" s="106"/>
      <c r="H2" s="106"/>
      <c r="I2" s="106"/>
      <c r="J2" s="106"/>
    </row>
    <row r="3" spans="2:11" x14ac:dyDescent="0.25">
      <c r="B3" s="151" t="s">
        <v>1</v>
      </c>
      <c r="C3" s="152"/>
      <c r="D3" s="157" t="str">
        <f>IF('Marking Guide'!$C$20=0,"",'Marking Guide'!$C$20)</f>
        <v/>
      </c>
      <c r="E3" s="157"/>
      <c r="F3" s="152" t="s">
        <v>4</v>
      </c>
      <c r="G3" s="152"/>
      <c r="H3" s="157" t="str">
        <f>IF('Marking Guide'!$C$23=0,"",'Marking Guide'!$C$23)</f>
        <v/>
      </c>
      <c r="I3" s="157"/>
      <c r="J3" s="182"/>
    </row>
    <row r="4" spans="2:11" x14ac:dyDescent="0.25">
      <c r="B4" s="153" t="s">
        <v>2</v>
      </c>
      <c r="C4" s="154"/>
      <c r="D4" s="158" t="str">
        <f>IF('Marking Guide'!$C$21=0,"",'Marking Guide'!$C$21)</f>
        <v/>
      </c>
      <c r="E4" s="158"/>
      <c r="F4" s="154" t="s">
        <v>5</v>
      </c>
      <c r="G4" s="154"/>
      <c r="H4" s="158" t="str">
        <f>IF('Marking Guide'!$C$24=0,"",'Marking Guide'!$C$24)</f>
        <v/>
      </c>
      <c r="I4" s="158"/>
      <c r="J4" s="183"/>
    </row>
    <row r="5" spans="2:11" ht="15.75" thickBot="1" x14ac:dyDescent="0.3">
      <c r="B5" s="155" t="s">
        <v>3</v>
      </c>
      <c r="C5" s="156"/>
      <c r="D5" s="159" t="str">
        <f>IF('Marking Guide'!$C$22=0,"",'Marking Guide'!$C$22)</f>
        <v/>
      </c>
      <c r="E5" s="159"/>
      <c r="F5" s="156" t="s">
        <v>6</v>
      </c>
      <c r="G5" s="156"/>
      <c r="H5" s="159" t="str">
        <f>IF('Marking Guide'!$C$25=0,"",'Marking Guide'!$C$25)</f>
        <v/>
      </c>
      <c r="I5" s="159"/>
      <c r="J5" s="184"/>
    </row>
    <row r="6" spans="2:11" ht="3" customHeight="1" thickBot="1" x14ac:dyDescent="0.3"/>
    <row r="7" spans="2:11" ht="15.75" thickBot="1" x14ac:dyDescent="0.3">
      <c r="B7" s="185" t="s">
        <v>7</v>
      </c>
      <c r="C7" s="186"/>
      <c r="D7" s="186"/>
      <c r="E7" s="186"/>
      <c r="F7" s="187"/>
      <c r="G7" s="187"/>
      <c r="H7" s="187"/>
      <c r="I7" s="187"/>
      <c r="J7" s="188"/>
    </row>
    <row r="8" spans="2:11" s="1" customFormat="1" ht="25.15" customHeight="1" x14ac:dyDescent="0.25">
      <c r="B8" s="235" t="str">
        <f>'Marking Guide'!B29</f>
        <v>A.1. Professionalism</v>
      </c>
      <c r="C8" s="236"/>
      <c r="D8" s="236"/>
      <c r="E8" s="66" t="str">
        <f>IF('Marking Guide'!$E$32="","",'Marking Guide'!$E$32)</f>
        <v/>
      </c>
      <c r="F8" s="145" t="s">
        <v>51</v>
      </c>
      <c r="G8" s="146"/>
      <c r="H8" s="146"/>
      <c r="I8" s="146"/>
      <c r="J8" s="189"/>
    </row>
    <row r="9" spans="2:11" s="1" customFormat="1" ht="28.15" customHeight="1" x14ac:dyDescent="0.25">
      <c r="B9" s="237" t="str">
        <f>'Marking Guide'!B33</f>
        <v>A.2. Health, Safety &amp; Security</v>
      </c>
      <c r="C9" s="238"/>
      <c r="D9" s="238"/>
      <c r="E9" s="66" t="str">
        <f>IF('Marking Guide'!$E$36="","",'Marking Guide'!$E$36)</f>
        <v/>
      </c>
      <c r="F9" s="147"/>
      <c r="G9" s="148"/>
      <c r="H9" s="148"/>
      <c r="I9" s="148"/>
      <c r="J9" s="190"/>
    </row>
    <row r="10" spans="2:11" s="1" customFormat="1" ht="28.15" customHeight="1" thickBot="1" x14ac:dyDescent="0.3">
      <c r="B10" s="143" t="str">
        <f>'Marking Guide'!B37</f>
        <v>A.3. Equality &amp; Diversity</v>
      </c>
      <c r="C10" s="144"/>
      <c r="D10" s="144"/>
      <c r="E10" s="66" t="str">
        <f>IF('Marking Guide'!$E$40="","",'Marking Guide'!$E$40)</f>
        <v/>
      </c>
      <c r="F10" s="149" t="s">
        <v>54</v>
      </c>
      <c r="G10" s="150"/>
      <c r="H10" s="150"/>
      <c r="I10" s="191"/>
      <c r="J10" s="192"/>
    </row>
    <row r="11" spans="2:11" ht="4.1500000000000004" customHeight="1" thickBot="1" x14ac:dyDescent="0.3"/>
    <row r="12" spans="2:11" ht="15" customHeight="1" thickBot="1" x14ac:dyDescent="0.3">
      <c r="B12" s="185" t="s">
        <v>11</v>
      </c>
      <c r="C12" s="186"/>
      <c r="D12" s="186"/>
      <c r="E12" s="186"/>
      <c r="F12" s="186"/>
      <c r="G12" s="186"/>
      <c r="H12" s="186"/>
      <c r="I12" s="186"/>
      <c r="J12" s="193"/>
    </row>
    <row r="13" spans="2:11" ht="15" customHeight="1" thickBot="1" x14ac:dyDescent="0.3">
      <c r="B13" s="194" t="s">
        <v>63</v>
      </c>
      <c r="C13" s="195"/>
      <c r="D13" s="195"/>
      <c r="E13" s="195"/>
      <c r="F13" s="196"/>
      <c r="G13" s="196"/>
      <c r="H13" s="196"/>
      <c r="I13" s="196"/>
      <c r="J13" s="197"/>
    </row>
    <row r="14" spans="2:11" ht="15" customHeight="1" x14ac:dyDescent="0.25">
      <c r="B14" s="239" t="str">
        <f>'Marking Guide'!B43</f>
        <v>B.1. Communication</v>
      </c>
      <c r="C14" s="240"/>
      <c r="D14" s="240"/>
      <c r="E14" s="241"/>
      <c r="F14" s="140"/>
      <c r="G14" s="141"/>
      <c r="H14" s="141"/>
      <c r="I14" s="141"/>
      <c r="J14" s="142"/>
    </row>
    <row r="15" spans="2:11" ht="15" customHeight="1" x14ac:dyDescent="0.25">
      <c r="B15" s="226" t="s">
        <v>55</v>
      </c>
      <c r="C15" s="227"/>
      <c r="D15" s="227"/>
      <c r="E15" s="228"/>
      <c r="F15" s="221" t="str">
        <f>IF('Marking Guide'!$E$46="","",'Marking Guide'!$E$46)</f>
        <v/>
      </c>
      <c r="G15" s="158"/>
      <c r="H15" s="158"/>
      <c r="I15" s="158" t="str">
        <f>IF($F15='Marking Guide'!$B$10,5, IF($F15='Marking Guide'!$B$11,4, IF($F15='Marking Guide'!$B$12,3, IF($F15='Marking Guide'!$B$13,2,IF($F15='Marking Guide'!$B$14,1,"")))))</f>
        <v/>
      </c>
      <c r="J15" s="183"/>
    </row>
    <row r="16" spans="2:11" ht="15" customHeight="1" thickBot="1" x14ac:dyDescent="0.3">
      <c r="B16" s="229" t="s">
        <v>56</v>
      </c>
      <c r="C16" s="230"/>
      <c r="D16" s="230"/>
      <c r="E16" s="231"/>
      <c r="F16" s="221" t="str">
        <f>IF('Marking Guide'!$E$49="","",'Marking Guide'!$E$49)</f>
        <v/>
      </c>
      <c r="G16" s="158"/>
      <c r="H16" s="158"/>
      <c r="I16" s="158" t="str">
        <f>IF($F16='Marking Guide'!$B$10,5, IF($F16='Marking Guide'!$B$11,4, IF($F16='Marking Guide'!$B$12,3, IF($F16='Marking Guide'!$B$13,2,IF($F16='Marking Guide'!$B$14,1,"")))))</f>
        <v/>
      </c>
      <c r="J16" s="183"/>
    </row>
    <row r="17" spans="2:12" ht="15" customHeight="1" thickBot="1" x14ac:dyDescent="0.3">
      <c r="B17" s="218" t="str">
        <f>'Marking Guide'!B51</f>
        <v>B.2. Personal &amp; People Development</v>
      </c>
      <c r="C17" s="219"/>
      <c r="D17" s="219"/>
      <c r="E17" s="220"/>
      <c r="F17" s="221" t="str">
        <f>IF('Marking Guide'!$E$54="","",'Marking Guide'!$E$54)</f>
        <v/>
      </c>
      <c r="G17" s="158"/>
      <c r="H17" s="158"/>
      <c r="I17" s="158" t="str">
        <f>IF($F17='Marking Guide'!$B$10,5, IF($F17='Marking Guide'!$B$11,4, IF($F17='Marking Guide'!$B$12,3, IF($F17='Marking Guide'!$B$13,2,IF($F17='Marking Guide'!$B$14,1,"")))))</f>
        <v/>
      </c>
      <c r="J17" s="183"/>
    </row>
    <row r="18" spans="2:12" ht="15" customHeight="1" thickBot="1" x14ac:dyDescent="0.3">
      <c r="B18" s="218" t="str">
        <f>'Marking Guide'!B56</f>
        <v>B.3. Quality</v>
      </c>
      <c r="C18" s="219"/>
      <c r="D18" s="219"/>
      <c r="E18" s="220"/>
      <c r="F18" s="221" t="str">
        <f>IF('Marking Guide'!$E$59="","",'Marking Guide'!$E$59)</f>
        <v/>
      </c>
      <c r="G18" s="158"/>
      <c r="H18" s="158"/>
      <c r="I18" s="158" t="str">
        <f>IF($F18='Marking Guide'!$B$10,5, IF($F18='Marking Guide'!$B$11,4, IF($F18='Marking Guide'!$B$12,3, IF($F18='Marking Guide'!$B$13,2,IF($F18='Marking Guide'!$B$14,1,"")))))</f>
        <v/>
      </c>
      <c r="J18" s="183"/>
    </row>
    <row r="19" spans="2:12" ht="15" customHeight="1" x14ac:dyDescent="0.25">
      <c r="B19" s="232" t="str">
        <f>'Marking Guide'!B61</f>
        <v>B.4. Assessment &amp; Treatment Planning</v>
      </c>
      <c r="C19" s="233"/>
      <c r="D19" s="233"/>
      <c r="E19" s="234"/>
      <c r="F19" s="198"/>
      <c r="G19" s="199"/>
      <c r="H19" s="199"/>
      <c r="I19" s="199"/>
      <c r="J19" s="200"/>
    </row>
    <row r="20" spans="2:12" ht="15" customHeight="1" x14ac:dyDescent="0.25">
      <c r="B20" s="226" t="s">
        <v>59</v>
      </c>
      <c r="C20" s="227"/>
      <c r="D20" s="227"/>
      <c r="E20" s="228"/>
      <c r="F20" s="221" t="str">
        <f>IF('Marking Guide'!$E$64="","",'Marking Guide'!$E$64)</f>
        <v/>
      </c>
      <c r="G20" s="158"/>
      <c r="H20" s="158"/>
      <c r="I20" s="158" t="str">
        <f>IF($F20='Marking Guide'!$B$10,5, IF($F20='Marking Guide'!$B$11,4, IF($F20='Marking Guide'!$B$12,3, IF($F20='Marking Guide'!$B$13,2,IF($F20='Marking Guide'!$B$14,1,"")))))</f>
        <v/>
      </c>
      <c r="J20" s="183"/>
    </row>
    <row r="21" spans="2:12" ht="15" customHeight="1" x14ac:dyDescent="0.25">
      <c r="B21" s="226" t="s">
        <v>60</v>
      </c>
      <c r="C21" s="227"/>
      <c r="D21" s="227"/>
      <c r="E21" s="228"/>
      <c r="F21" s="221" t="str">
        <f>IF('Marking Guide'!$E$67="","",'Marking Guide'!$E$67)</f>
        <v/>
      </c>
      <c r="G21" s="158"/>
      <c r="H21" s="158"/>
      <c r="I21" s="158" t="str">
        <f>IF($F21='Marking Guide'!$B$10,5, IF($F21='Marking Guide'!$B$11,4, IF($F21='Marking Guide'!$B$12,3, IF($F21='Marking Guide'!$B$13,2,IF($F21='Marking Guide'!$B$14,1,"")))))</f>
        <v/>
      </c>
      <c r="J21" s="183"/>
    </row>
    <row r="22" spans="2:12" ht="15" customHeight="1" thickBot="1" x14ac:dyDescent="0.3">
      <c r="B22" s="229" t="s">
        <v>58</v>
      </c>
      <c r="C22" s="230"/>
      <c r="D22" s="230"/>
      <c r="E22" s="231"/>
      <c r="F22" s="221" t="str">
        <f>IF('Marking Guide'!$E$70="","",'Marking Guide'!$E$70)</f>
        <v/>
      </c>
      <c r="G22" s="158"/>
      <c r="H22" s="158"/>
      <c r="I22" s="158" t="str">
        <f>IF($F22='Marking Guide'!$B$10,5, IF($F22='Marking Guide'!$B$11,4, IF($F22='Marking Guide'!$B$12,3, IF($F22='Marking Guide'!$B$13,2,IF($F22='Marking Guide'!$B$14,1,"")))))</f>
        <v/>
      </c>
      <c r="J22" s="183"/>
    </row>
    <row r="23" spans="2:12" ht="15" customHeight="1" x14ac:dyDescent="0.25">
      <c r="B23" s="232" t="str">
        <f>'Marking Guide'!B72</f>
        <v>B.5. Interventions &amp; Treatments</v>
      </c>
      <c r="C23" s="233"/>
      <c r="D23" s="233"/>
      <c r="E23" s="234"/>
      <c r="F23" s="215"/>
      <c r="G23" s="216"/>
      <c r="H23" s="216"/>
      <c r="I23" s="216"/>
      <c r="J23" s="217"/>
    </row>
    <row r="24" spans="2:12" ht="15" customHeight="1" x14ac:dyDescent="0.25">
      <c r="B24" s="226" t="s">
        <v>61</v>
      </c>
      <c r="C24" s="227"/>
      <c r="D24" s="227"/>
      <c r="E24" s="228"/>
      <c r="F24" s="221" t="str">
        <f>IF('Marking Guide'!$E$75="","",'Marking Guide'!$E$75)</f>
        <v/>
      </c>
      <c r="G24" s="158"/>
      <c r="H24" s="158"/>
      <c r="I24" s="158" t="str">
        <f>IF($F24='Marking Guide'!$B$10,5, IF($F24='Marking Guide'!$B$11,4, IF($F24='Marking Guide'!$B$12,3, IF($F24='Marking Guide'!$B$13,2,IF($F24='Marking Guide'!$B$14,1,"")))))</f>
        <v/>
      </c>
      <c r="J24" s="183"/>
    </row>
    <row r="25" spans="2:12" ht="15" customHeight="1" thickBot="1" x14ac:dyDescent="0.3">
      <c r="B25" s="223" t="s">
        <v>62</v>
      </c>
      <c r="C25" s="224"/>
      <c r="D25" s="224"/>
      <c r="E25" s="225"/>
      <c r="F25" s="221" t="str">
        <f>IF('Marking Guide'!$E$78="","",'Marking Guide'!$E$78)</f>
        <v/>
      </c>
      <c r="G25" s="158"/>
      <c r="H25" s="158"/>
      <c r="I25" s="158" t="str">
        <f>IF($F25='Marking Guide'!$B$10,5, IF($F25='Marking Guide'!$B$11,4, IF($F25='Marking Guide'!$B$12,3, IF($F25='Marking Guide'!$B$13,2,IF($F25='Marking Guide'!$B$14,1,"")))))</f>
        <v/>
      </c>
      <c r="J25" s="183"/>
    </row>
    <row r="26" spans="2:12" ht="15" customHeight="1" thickBot="1" x14ac:dyDescent="0.3">
      <c r="B26" s="218" t="str">
        <f>'Marking Guide'!B80</f>
        <v>B.6. Team Work</v>
      </c>
      <c r="C26" s="219"/>
      <c r="D26" s="219"/>
      <c r="E26" s="220"/>
      <c r="F26" s="222" t="str">
        <f>IF('Marking Guide'!$E$83="","",'Marking Guide'!$E$83)</f>
        <v/>
      </c>
      <c r="G26" s="213"/>
      <c r="H26" s="213"/>
      <c r="I26" s="213" t="str">
        <f>IF($F26='Marking Guide'!$B$10,5, IF($F26='Marking Guide'!$B$11,4, IF($F26='Marking Guide'!$B$12,3, IF($F26='Marking Guide'!$B$13,2,IF($F26='Marking Guide'!$B$14,1,"")))))</f>
        <v/>
      </c>
      <c r="J26" s="214"/>
    </row>
    <row r="27" spans="2:12" ht="15" customHeight="1" thickBot="1" x14ac:dyDescent="0.3">
      <c r="B27" s="134" t="s">
        <v>64</v>
      </c>
      <c r="C27" s="135"/>
      <c r="D27" s="29" t="s">
        <v>72</v>
      </c>
      <c r="E27" s="29" t="s">
        <v>71</v>
      </c>
      <c r="F27" s="107" t="s">
        <v>74</v>
      </c>
      <c r="G27" s="108"/>
      <c r="H27" s="109"/>
      <c r="I27" s="116">
        <f>SUM(I15:I18,I20:I22,I24:I26)</f>
        <v>0</v>
      </c>
      <c r="J27" s="109"/>
    </row>
    <row r="28" spans="2:12" ht="15" customHeight="1" x14ac:dyDescent="0.25">
      <c r="B28" s="136"/>
      <c r="C28" s="137"/>
      <c r="D28" s="26" t="s">
        <v>111</v>
      </c>
      <c r="E28" s="41" t="s">
        <v>70</v>
      </c>
      <c r="F28" s="110"/>
      <c r="G28" s="111"/>
      <c r="H28" s="112"/>
      <c r="I28" s="117"/>
      <c r="J28" s="112"/>
    </row>
    <row r="29" spans="2:12" ht="15" customHeight="1" thickBot="1" x14ac:dyDescent="0.3">
      <c r="B29" s="136"/>
      <c r="C29" s="137"/>
      <c r="D29" s="27" t="s">
        <v>112</v>
      </c>
      <c r="E29" s="27" t="s">
        <v>65</v>
      </c>
      <c r="F29" s="113"/>
      <c r="G29" s="114"/>
      <c r="H29" s="115"/>
      <c r="I29" s="118"/>
      <c r="J29" s="115"/>
    </row>
    <row r="30" spans="2:12" ht="15" customHeight="1" x14ac:dyDescent="0.25">
      <c r="B30" s="136"/>
      <c r="C30" s="137"/>
      <c r="D30" s="27" t="s">
        <v>113</v>
      </c>
      <c r="E30" s="27" t="s">
        <v>66</v>
      </c>
      <c r="F30" s="119" t="s">
        <v>73</v>
      </c>
      <c r="G30" s="120"/>
      <c r="H30" s="121"/>
      <c r="I30" s="128"/>
      <c r="J30" s="129"/>
      <c r="L30" s="25"/>
    </row>
    <row r="31" spans="2:12" ht="15" customHeight="1" x14ac:dyDescent="0.25">
      <c r="B31" s="136"/>
      <c r="C31" s="137"/>
      <c r="D31" s="27" t="s">
        <v>114</v>
      </c>
      <c r="E31" s="27" t="s">
        <v>67</v>
      </c>
      <c r="F31" s="122"/>
      <c r="G31" s="123"/>
      <c r="H31" s="124"/>
      <c r="I31" s="130"/>
      <c r="J31" s="131"/>
    </row>
    <row r="32" spans="2:12" ht="15" customHeight="1" x14ac:dyDescent="0.25">
      <c r="B32" s="136"/>
      <c r="C32" s="137"/>
      <c r="D32" s="27" t="s">
        <v>115</v>
      </c>
      <c r="E32" s="27" t="s">
        <v>68</v>
      </c>
      <c r="F32" s="122"/>
      <c r="G32" s="123"/>
      <c r="H32" s="124"/>
      <c r="I32" s="130"/>
      <c r="J32" s="131"/>
    </row>
    <row r="33" spans="1:10" ht="15" customHeight="1" thickBot="1" x14ac:dyDescent="0.3">
      <c r="B33" s="138"/>
      <c r="C33" s="139"/>
      <c r="D33" s="28" t="s">
        <v>116</v>
      </c>
      <c r="E33" s="28" t="s">
        <v>69</v>
      </c>
      <c r="F33" s="125"/>
      <c r="G33" s="126"/>
      <c r="H33" s="127"/>
      <c r="I33" s="132"/>
      <c r="J33" s="133"/>
    </row>
    <row r="34" spans="1:10" ht="6.75" customHeight="1" thickBot="1" x14ac:dyDescent="0.3"/>
    <row r="35" spans="1:10" s="42" customFormat="1" ht="12.75" customHeight="1" thickBot="1" x14ac:dyDescent="0.25">
      <c r="B35" s="210" t="s">
        <v>75</v>
      </c>
      <c r="C35" s="211"/>
      <c r="D35" s="211"/>
      <c r="E35" s="211"/>
      <c r="F35" s="211"/>
      <c r="G35" s="211"/>
      <c r="H35" s="211"/>
      <c r="I35" s="211"/>
      <c r="J35" s="212"/>
    </row>
    <row r="36" spans="1:10" s="43" customFormat="1" ht="12.6" customHeight="1" x14ac:dyDescent="0.2">
      <c r="B36" s="207" t="s">
        <v>76</v>
      </c>
      <c r="C36" s="208"/>
      <c r="D36" s="208"/>
      <c r="E36" s="208"/>
      <c r="F36" s="208"/>
      <c r="G36" s="208"/>
      <c r="H36" s="208"/>
      <c r="I36" s="208"/>
      <c r="J36" s="209"/>
    </row>
    <row r="37" spans="1:10" s="48" customFormat="1" ht="30" customHeight="1" x14ac:dyDescent="0.25">
      <c r="A37" s="47">
        <v>1</v>
      </c>
      <c r="B37" s="201" t="s">
        <v>97</v>
      </c>
      <c r="C37" s="202"/>
      <c r="D37" s="202"/>
      <c r="E37" s="202"/>
      <c r="F37" s="202"/>
      <c r="G37" s="202"/>
      <c r="H37" s="202"/>
      <c r="I37" s="202"/>
      <c r="J37" s="203"/>
    </row>
    <row r="38" spans="1:10" s="48" customFormat="1" ht="30" customHeight="1" x14ac:dyDescent="0.25">
      <c r="A38" s="47">
        <v>2</v>
      </c>
      <c r="B38" s="201" t="s">
        <v>97</v>
      </c>
      <c r="C38" s="202"/>
      <c r="D38" s="202"/>
      <c r="E38" s="202"/>
      <c r="F38" s="202"/>
      <c r="G38" s="202"/>
      <c r="H38" s="202"/>
      <c r="I38" s="202"/>
      <c r="J38" s="203"/>
    </row>
    <row r="39" spans="1:10" s="48" customFormat="1" ht="30" customHeight="1" x14ac:dyDescent="0.25">
      <c r="A39" s="47">
        <v>3</v>
      </c>
      <c r="B39" s="201" t="s">
        <v>97</v>
      </c>
      <c r="C39" s="202"/>
      <c r="D39" s="202"/>
      <c r="E39" s="202"/>
      <c r="F39" s="202"/>
      <c r="G39" s="202"/>
      <c r="H39" s="202"/>
      <c r="I39" s="202"/>
      <c r="J39" s="203"/>
    </row>
    <row r="40" spans="1:10" s="42" customFormat="1" ht="27" customHeight="1" x14ac:dyDescent="0.2">
      <c r="B40" s="168" t="s">
        <v>77</v>
      </c>
      <c r="C40" s="169"/>
      <c r="D40" s="169"/>
      <c r="E40" s="169"/>
      <c r="F40" s="169"/>
      <c r="G40" s="169"/>
      <c r="H40" s="169"/>
      <c r="I40" s="169"/>
      <c r="J40" s="170"/>
    </row>
    <row r="41" spans="1:10" s="49" customFormat="1" ht="30" customHeight="1" x14ac:dyDescent="0.25">
      <c r="A41" s="47">
        <v>1</v>
      </c>
      <c r="B41" s="201" t="s">
        <v>97</v>
      </c>
      <c r="C41" s="202"/>
      <c r="D41" s="202"/>
      <c r="E41" s="202"/>
      <c r="F41" s="202"/>
      <c r="G41" s="202"/>
      <c r="H41" s="202"/>
      <c r="I41" s="202"/>
      <c r="J41" s="203"/>
    </row>
    <row r="42" spans="1:10" s="49" customFormat="1" ht="30" customHeight="1" x14ac:dyDescent="0.25">
      <c r="A42" s="47">
        <v>2</v>
      </c>
      <c r="B42" s="201" t="s">
        <v>97</v>
      </c>
      <c r="C42" s="202"/>
      <c r="D42" s="202"/>
      <c r="E42" s="202"/>
      <c r="F42" s="202"/>
      <c r="G42" s="202"/>
      <c r="H42" s="202"/>
      <c r="I42" s="202"/>
      <c r="J42" s="203"/>
    </row>
    <row r="43" spans="1:10" s="49" customFormat="1" ht="30" customHeight="1" x14ac:dyDescent="0.25">
      <c r="A43" s="47">
        <v>3</v>
      </c>
      <c r="B43" s="201" t="s">
        <v>97</v>
      </c>
      <c r="C43" s="202"/>
      <c r="D43" s="202"/>
      <c r="E43" s="202"/>
      <c r="F43" s="202"/>
      <c r="G43" s="202"/>
      <c r="H43" s="202"/>
      <c r="I43" s="202"/>
      <c r="J43" s="203"/>
    </row>
    <row r="44" spans="1:10" ht="15.75" customHeight="1" x14ac:dyDescent="0.25">
      <c r="B44" s="204" t="s">
        <v>78</v>
      </c>
      <c r="C44" s="205"/>
      <c r="D44" s="205"/>
      <c r="E44" s="205"/>
      <c r="F44" s="205"/>
      <c r="G44" s="205"/>
      <c r="H44" s="205"/>
      <c r="I44" s="205"/>
      <c r="J44" s="206"/>
    </row>
    <row r="45" spans="1:10" ht="34.15" customHeight="1" x14ac:dyDescent="0.25">
      <c r="B45" s="201" t="s">
        <v>97</v>
      </c>
      <c r="C45" s="202"/>
      <c r="D45" s="202"/>
      <c r="E45" s="202"/>
      <c r="F45" s="202"/>
      <c r="G45" s="202"/>
      <c r="H45" s="202"/>
      <c r="I45" s="202"/>
      <c r="J45" s="203"/>
    </row>
    <row r="46" spans="1:10" ht="4.5" customHeight="1" thickBot="1" x14ac:dyDescent="0.3"/>
    <row r="47" spans="1:10" ht="15" customHeight="1" thickBot="1" x14ac:dyDescent="0.3">
      <c r="B47" s="174" t="s">
        <v>95</v>
      </c>
      <c r="C47" s="175"/>
      <c r="D47" s="175"/>
      <c r="E47" s="175"/>
      <c r="F47" s="175"/>
      <c r="G47" s="175"/>
      <c r="H47" s="175"/>
      <c r="I47" s="175"/>
      <c r="J47" s="176"/>
    </row>
    <row r="48" spans="1:10" ht="12" customHeight="1" x14ac:dyDescent="0.25">
      <c r="B48" s="35" t="s">
        <v>79</v>
      </c>
      <c r="C48" s="179" t="s">
        <v>80</v>
      </c>
      <c r="D48" s="180"/>
      <c r="E48" s="180"/>
      <c r="F48" s="180"/>
      <c r="G48" s="180"/>
      <c r="H48" s="180"/>
      <c r="I48" s="181"/>
      <c r="J48" s="37"/>
    </row>
    <row r="49" spans="2:10" ht="12" customHeight="1" x14ac:dyDescent="0.25">
      <c r="B49" s="32"/>
      <c r="C49" s="31" t="s">
        <v>81</v>
      </c>
      <c r="D49" s="31" t="s">
        <v>82</v>
      </c>
      <c r="E49" s="31" t="s">
        <v>83</v>
      </c>
      <c r="F49" s="31" t="s">
        <v>84</v>
      </c>
      <c r="G49" s="31" t="s">
        <v>85</v>
      </c>
      <c r="H49" s="31" t="s">
        <v>86</v>
      </c>
      <c r="I49" s="31" t="s">
        <v>87</v>
      </c>
      <c r="J49" s="33"/>
    </row>
    <row r="50" spans="2:10" ht="12" customHeight="1" x14ac:dyDescent="0.25">
      <c r="B50" s="32">
        <v>1</v>
      </c>
      <c r="C50" s="30"/>
      <c r="D50" s="30"/>
      <c r="E50" s="30"/>
      <c r="F50" s="30"/>
      <c r="G50" s="30"/>
      <c r="H50" s="30"/>
      <c r="I50" s="30"/>
      <c r="J50" s="33">
        <f t="shared" ref="J50:J57" si="0">SUM(C50:I50)</f>
        <v>0</v>
      </c>
    </row>
    <row r="51" spans="2:10" ht="12" customHeight="1" x14ac:dyDescent="0.25">
      <c r="B51" s="32">
        <v>2</v>
      </c>
      <c r="C51" s="30"/>
      <c r="D51" s="30"/>
      <c r="E51" s="30"/>
      <c r="F51" s="30"/>
      <c r="G51" s="30"/>
      <c r="H51" s="30"/>
      <c r="I51" s="30"/>
      <c r="J51" s="33">
        <f t="shared" si="0"/>
        <v>0</v>
      </c>
    </row>
    <row r="52" spans="2:10" ht="12" customHeight="1" x14ac:dyDescent="0.25">
      <c r="B52" s="32">
        <v>3</v>
      </c>
      <c r="C52" s="30"/>
      <c r="D52" s="30"/>
      <c r="E52" s="30"/>
      <c r="F52" s="30"/>
      <c r="G52" s="30"/>
      <c r="H52" s="30"/>
      <c r="I52" s="30"/>
      <c r="J52" s="33">
        <f t="shared" si="0"/>
        <v>0</v>
      </c>
    </row>
    <row r="53" spans="2:10" ht="12" customHeight="1" x14ac:dyDescent="0.25">
      <c r="B53" s="32">
        <v>4</v>
      </c>
      <c r="C53" s="30"/>
      <c r="D53" s="30"/>
      <c r="E53" s="30"/>
      <c r="F53" s="30"/>
      <c r="G53" s="30"/>
      <c r="H53" s="30"/>
      <c r="I53" s="30"/>
      <c r="J53" s="33">
        <f t="shared" si="0"/>
        <v>0</v>
      </c>
    </row>
    <row r="54" spans="2:10" ht="12" customHeight="1" x14ac:dyDescent="0.25">
      <c r="B54" s="32">
        <v>5</v>
      </c>
      <c r="C54" s="30"/>
      <c r="D54" s="30"/>
      <c r="E54" s="30"/>
      <c r="F54" s="30"/>
      <c r="G54" s="30"/>
      <c r="H54" s="30"/>
      <c r="I54" s="30"/>
      <c r="J54" s="33">
        <f t="shared" si="0"/>
        <v>0</v>
      </c>
    </row>
    <row r="55" spans="2:10" ht="12" customHeight="1" x14ac:dyDescent="0.25">
      <c r="B55" s="32">
        <v>6</v>
      </c>
      <c r="C55" s="30"/>
      <c r="D55" s="30"/>
      <c r="E55" s="30"/>
      <c r="F55" s="30"/>
      <c r="G55" s="30"/>
      <c r="H55" s="30"/>
      <c r="I55" s="30"/>
      <c r="J55" s="33">
        <f t="shared" si="0"/>
        <v>0</v>
      </c>
    </row>
    <row r="56" spans="2:10" ht="12" customHeight="1" x14ac:dyDescent="0.25">
      <c r="B56" s="32">
        <v>7</v>
      </c>
      <c r="C56" s="30"/>
      <c r="D56" s="30"/>
      <c r="E56" s="30"/>
      <c r="F56" s="30"/>
      <c r="G56" s="30"/>
      <c r="H56" s="30"/>
      <c r="I56" s="30"/>
      <c r="J56" s="33">
        <f t="shared" si="0"/>
        <v>0</v>
      </c>
    </row>
    <row r="57" spans="2:10" ht="12" customHeight="1" x14ac:dyDescent="0.25">
      <c r="B57" s="32">
        <v>8</v>
      </c>
      <c r="C57" s="30"/>
      <c r="D57" s="30"/>
      <c r="E57" s="30"/>
      <c r="F57" s="30"/>
      <c r="G57" s="30"/>
      <c r="H57" s="30"/>
      <c r="I57" s="30"/>
      <c r="J57" s="33">
        <f t="shared" si="0"/>
        <v>0</v>
      </c>
    </row>
    <row r="58" spans="2:10" ht="12" customHeight="1" thickBot="1" x14ac:dyDescent="0.3">
      <c r="B58" s="38"/>
      <c r="C58" s="39"/>
      <c r="D58" s="39"/>
      <c r="E58" s="39"/>
      <c r="F58" s="39"/>
      <c r="G58" s="40"/>
      <c r="H58" s="177" t="s">
        <v>88</v>
      </c>
      <c r="I58" s="178"/>
      <c r="J58" s="34">
        <f>SUM(J50:J57)</f>
        <v>0</v>
      </c>
    </row>
    <row r="59" spans="2:10" ht="6.75" customHeight="1" thickBot="1" x14ac:dyDescent="0.3"/>
    <row r="60" spans="2:10" s="43" customFormat="1" ht="12" customHeight="1" x14ac:dyDescent="0.2">
      <c r="B60" s="160" t="s">
        <v>93</v>
      </c>
      <c r="C60" s="161"/>
      <c r="D60" s="161"/>
      <c r="E60" s="161"/>
      <c r="F60" s="161"/>
      <c r="G60" s="161"/>
      <c r="H60" s="161"/>
      <c r="I60" s="161"/>
      <c r="J60" s="162"/>
    </row>
    <row r="61" spans="2:10" s="42" customFormat="1" ht="12" customHeight="1" x14ac:dyDescent="0.2">
      <c r="B61" s="163" t="s">
        <v>89</v>
      </c>
      <c r="C61" s="164"/>
      <c r="D61" s="164"/>
      <c r="E61" s="165"/>
      <c r="F61" s="166"/>
      <c r="G61" s="166"/>
      <c r="H61" s="167"/>
      <c r="I61" s="44" t="s">
        <v>91</v>
      </c>
      <c r="J61" s="45"/>
    </row>
    <row r="62" spans="2:10" s="42" customFormat="1" ht="12" customHeight="1" x14ac:dyDescent="0.2">
      <c r="B62" s="168" t="s">
        <v>90</v>
      </c>
      <c r="C62" s="169"/>
      <c r="D62" s="169"/>
      <c r="E62" s="169"/>
      <c r="F62" s="169"/>
      <c r="G62" s="169"/>
      <c r="H62" s="169"/>
      <c r="I62" s="169"/>
      <c r="J62" s="170"/>
    </row>
    <row r="63" spans="2:10" s="42" customFormat="1" ht="12" customHeight="1" thickBot="1" x14ac:dyDescent="0.25">
      <c r="B63" s="171" t="s">
        <v>92</v>
      </c>
      <c r="C63" s="172"/>
      <c r="D63" s="173"/>
      <c r="E63" s="165"/>
      <c r="F63" s="166"/>
      <c r="G63" s="166"/>
      <c r="H63" s="167"/>
      <c r="I63" s="46" t="s">
        <v>91</v>
      </c>
      <c r="J63" s="45"/>
    </row>
  </sheetData>
  <mergeCells count="84">
    <mergeCell ref="B14:E14"/>
    <mergeCell ref="F15:H15"/>
    <mergeCell ref="F16:H16"/>
    <mergeCell ref="F17:H17"/>
    <mergeCell ref="F18:H18"/>
    <mergeCell ref="F3:G3"/>
    <mergeCell ref="F4:G4"/>
    <mergeCell ref="F5:G5"/>
    <mergeCell ref="B25:E25"/>
    <mergeCell ref="B15:E15"/>
    <mergeCell ref="B16:E16"/>
    <mergeCell ref="B17:E17"/>
    <mergeCell ref="B18:E18"/>
    <mergeCell ref="B19:E19"/>
    <mergeCell ref="B20:E20"/>
    <mergeCell ref="B21:E21"/>
    <mergeCell ref="B22:E22"/>
    <mergeCell ref="B23:E23"/>
    <mergeCell ref="B24:E24"/>
    <mergeCell ref="B8:D8"/>
    <mergeCell ref="B9:D9"/>
    <mergeCell ref="B35:J35"/>
    <mergeCell ref="I20:J20"/>
    <mergeCell ref="I21:J21"/>
    <mergeCell ref="I22:J22"/>
    <mergeCell ref="I24:J24"/>
    <mergeCell ref="I25:J25"/>
    <mergeCell ref="I26:J26"/>
    <mergeCell ref="F23:J23"/>
    <mergeCell ref="B26:E26"/>
    <mergeCell ref="F20:H20"/>
    <mergeCell ref="F21:H21"/>
    <mergeCell ref="F22:H22"/>
    <mergeCell ref="F24:H24"/>
    <mergeCell ref="F25:H25"/>
    <mergeCell ref="F26:H26"/>
    <mergeCell ref="B36:J36"/>
    <mergeCell ref="B37:J37"/>
    <mergeCell ref="B38:J38"/>
    <mergeCell ref="B39:J39"/>
    <mergeCell ref="B40:J40"/>
    <mergeCell ref="B41:J41"/>
    <mergeCell ref="B42:J42"/>
    <mergeCell ref="B43:J43"/>
    <mergeCell ref="B44:J44"/>
    <mergeCell ref="B45:J45"/>
    <mergeCell ref="B47:J47"/>
    <mergeCell ref="H58:I58"/>
    <mergeCell ref="C48:I48"/>
    <mergeCell ref="H3:J3"/>
    <mergeCell ref="H4:J4"/>
    <mergeCell ref="H5:J5"/>
    <mergeCell ref="B7:J7"/>
    <mergeCell ref="I8:J9"/>
    <mergeCell ref="I10:J10"/>
    <mergeCell ref="B12:J12"/>
    <mergeCell ref="B13:J13"/>
    <mergeCell ref="I15:J15"/>
    <mergeCell ref="I16:J16"/>
    <mergeCell ref="I17:J17"/>
    <mergeCell ref="I18:J18"/>
    <mergeCell ref="F19:J19"/>
    <mergeCell ref="B60:J60"/>
    <mergeCell ref="B61:D61"/>
    <mergeCell ref="E61:H61"/>
    <mergeCell ref="B62:J62"/>
    <mergeCell ref="B63:D63"/>
    <mergeCell ref="E63:H63"/>
    <mergeCell ref="B2:J2"/>
    <mergeCell ref="F27:H29"/>
    <mergeCell ref="I27:J29"/>
    <mergeCell ref="F30:H33"/>
    <mergeCell ref="I30:J33"/>
    <mergeCell ref="B27:C33"/>
    <mergeCell ref="F14:J14"/>
    <mergeCell ref="B10:D10"/>
    <mergeCell ref="F8:H9"/>
    <mergeCell ref="F10:H10"/>
    <mergeCell ref="B3:C3"/>
    <mergeCell ref="B4:C4"/>
    <mergeCell ref="B5:C5"/>
    <mergeCell ref="D3:E3"/>
    <mergeCell ref="D4:E4"/>
    <mergeCell ref="D5:E5"/>
  </mergeCells>
  <conditionalFormatting sqref="D3:E3 E61 E63">
    <cfRule type="containsBlanks" dxfId="61" priority="125">
      <formula>LEN(TRIM(D3))=0</formula>
    </cfRule>
  </conditionalFormatting>
  <conditionalFormatting sqref="D4:E4">
    <cfRule type="containsBlanks" dxfId="60" priority="124">
      <formula>LEN(TRIM(D4))=0</formula>
    </cfRule>
  </conditionalFormatting>
  <conditionalFormatting sqref="D5:E5">
    <cfRule type="containsBlanks" dxfId="59" priority="123">
      <formula>LEN(TRIM(D5))=0</formula>
    </cfRule>
  </conditionalFormatting>
  <conditionalFormatting sqref="H3">
    <cfRule type="containsBlanks" dxfId="58" priority="122">
      <formula>LEN(TRIM(H3))=0</formula>
    </cfRule>
  </conditionalFormatting>
  <conditionalFormatting sqref="H4">
    <cfRule type="containsBlanks" dxfId="57" priority="121">
      <formula>LEN(TRIM(H4))=0</formula>
    </cfRule>
  </conditionalFormatting>
  <conditionalFormatting sqref="H5">
    <cfRule type="containsBlanks" dxfId="56" priority="120">
      <formula>LEN(TRIM(H5))=0</formula>
    </cfRule>
  </conditionalFormatting>
  <conditionalFormatting sqref="I8">
    <cfRule type="cellIs" dxfId="55" priority="103" operator="equal">
      <formula>"No"</formula>
    </cfRule>
    <cfRule type="cellIs" dxfId="54" priority="104" operator="equal">
      <formula>"Yes"</formula>
    </cfRule>
    <cfRule type="containsBlanks" dxfId="53" priority="105">
      <formula>LEN(TRIM(I8))=0</formula>
    </cfRule>
  </conditionalFormatting>
  <conditionalFormatting sqref="F15:H15 D50:I57">
    <cfRule type="cellIs" dxfId="52" priority="97" operator="equal">
      <formula>""</formula>
    </cfRule>
  </conditionalFormatting>
  <conditionalFormatting sqref="F16:H18">
    <cfRule type="cellIs" dxfId="51" priority="73" operator="equal">
      <formula>""</formula>
    </cfRule>
  </conditionalFormatting>
  <conditionalFormatting sqref="F20:H22">
    <cfRule type="cellIs" dxfId="50" priority="55" operator="equal">
      <formula>""</formula>
    </cfRule>
  </conditionalFormatting>
  <conditionalFormatting sqref="F24:H26">
    <cfRule type="cellIs" dxfId="49" priority="49" operator="equal">
      <formula>""</formula>
    </cfRule>
  </conditionalFormatting>
  <conditionalFormatting sqref="B37">
    <cfRule type="cellIs" dxfId="48" priority="47" operator="equal">
      <formula>"Please insert comments"</formula>
    </cfRule>
    <cfRule type="containsBlanks" dxfId="47" priority="126">
      <formula>LEN(TRIM(B37))=0</formula>
    </cfRule>
  </conditionalFormatting>
  <conditionalFormatting sqref="C50">
    <cfRule type="cellIs" dxfId="46" priority="34" operator="equal">
      <formula>""</formula>
    </cfRule>
  </conditionalFormatting>
  <conditionalFormatting sqref="C51:C57">
    <cfRule type="cellIs" dxfId="45" priority="32" operator="equal">
      <formula>""</formula>
    </cfRule>
  </conditionalFormatting>
  <conditionalFormatting sqref="J61">
    <cfRule type="containsBlanks" dxfId="44" priority="31">
      <formula>LEN(TRIM(J61))=0</formula>
    </cfRule>
  </conditionalFormatting>
  <conditionalFormatting sqref="J63">
    <cfRule type="containsBlanks" dxfId="43" priority="30">
      <formula>LEN(TRIM(J63))=0</formula>
    </cfRule>
  </conditionalFormatting>
  <conditionalFormatting sqref="B38">
    <cfRule type="cellIs" dxfId="42" priority="26" operator="equal">
      <formula>"Please insert comments"</formula>
    </cfRule>
    <cfRule type="containsBlanks" dxfId="41" priority="27">
      <formula>LEN(TRIM(B38))=0</formula>
    </cfRule>
  </conditionalFormatting>
  <conditionalFormatting sqref="B39">
    <cfRule type="cellIs" dxfId="40" priority="24" operator="equal">
      <formula>"Please insert comments"</formula>
    </cfRule>
    <cfRule type="containsBlanks" dxfId="39" priority="25">
      <formula>LEN(TRIM(B39))=0</formula>
    </cfRule>
  </conditionalFormatting>
  <conditionalFormatting sqref="B41">
    <cfRule type="cellIs" dxfId="38" priority="22" operator="equal">
      <formula>"Please insert comments"</formula>
    </cfRule>
    <cfRule type="containsBlanks" dxfId="37" priority="23">
      <formula>LEN(TRIM(B41))=0</formula>
    </cfRule>
  </conditionalFormatting>
  <conditionalFormatting sqref="B42">
    <cfRule type="cellIs" dxfId="36" priority="20" operator="equal">
      <formula>"Please insert comments"</formula>
    </cfRule>
    <cfRule type="containsBlanks" dxfId="35" priority="21">
      <formula>LEN(TRIM(B42))=0</formula>
    </cfRule>
  </conditionalFormatting>
  <conditionalFormatting sqref="B43">
    <cfRule type="cellIs" dxfId="34" priority="18" operator="equal">
      <formula>"Please insert comments"</formula>
    </cfRule>
    <cfRule type="containsBlanks" dxfId="33" priority="19">
      <formula>LEN(TRIM(B43))=0</formula>
    </cfRule>
  </conditionalFormatting>
  <conditionalFormatting sqref="B45">
    <cfRule type="cellIs" dxfId="32" priority="16" operator="equal">
      <formula>"Please insert comments"</formula>
    </cfRule>
    <cfRule type="containsBlanks" dxfId="31" priority="17">
      <formula>LEN(TRIM(B45))=0</formula>
    </cfRule>
  </conditionalFormatting>
  <conditionalFormatting sqref="I30:J33">
    <cfRule type="cellIs" dxfId="30" priority="15" operator="equal">
      <formula>""</formula>
    </cfRule>
  </conditionalFormatting>
  <conditionalFormatting sqref="E8">
    <cfRule type="cellIs" dxfId="29" priority="11" operator="equal">
      <formula>""</formula>
    </cfRule>
  </conditionalFormatting>
  <conditionalFormatting sqref="E9:E10">
    <cfRule type="cellIs" dxfId="28" priority="1" operator="equal">
      <formula>""</formula>
    </cfRule>
  </conditionalFormatting>
  <pageMargins left="0.25" right="0.25" top="0.75" bottom="0.75" header="0.3" footer="0.3"/>
  <pageSetup paperSize="9" scale="97" fitToHeight="0" orientation="landscape" horizontalDpi="4294967293" r:id="rId1"/>
  <extLst>
    <ext xmlns:x14="http://schemas.microsoft.com/office/spreadsheetml/2009/9/main" uri="{78C0D931-6437-407d-A8EE-F0AAD7539E65}">
      <x14:conditionalFormattings>
        <x14:conditionalFormatting xmlns:xm="http://schemas.microsoft.com/office/excel/2006/main">
          <x14:cfRule type="cellIs" priority="12" operator="equal" id="{4958F974-7830-4BBB-8C43-595029CA650E}">
            <xm:f>'Marking Guide'!$C$6</xm:f>
            <x14:dxf>
              <fill>
                <patternFill>
                  <bgColor theme="5" tint="-0.24994659260841701"/>
                </patternFill>
              </fill>
            </x14:dxf>
          </x14:cfRule>
          <x14:cfRule type="cellIs" priority="114" operator="equal" id="{24C3C532-A31D-452D-ABFF-ED0E225A0CAA}">
            <xm:f>'Marking Guide'!$B$7</xm:f>
            <x14:dxf>
              <fill>
                <patternFill>
                  <bgColor rgb="FFFF0000"/>
                </patternFill>
              </fill>
            </x14:dxf>
          </x14:cfRule>
          <x14:cfRule type="cellIs" priority="115" operator="equal" id="{D2CA603A-0A94-4FC7-BF8E-4696DCABEE2A}">
            <xm:f>'Marking Guide'!$B$6</xm:f>
            <x14:dxf>
              <fill>
                <patternFill>
                  <bgColor rgb="FFFFC000"/>
                </patternFill>
              </fill>
            </x14:dxf>
          </x14:cfRule>
          <x14:cfRule type="cellIs" priority="116" operator="equal" id="{379A107F-3325-4FD7-8F30-913D8CCC7460}">
            <xm:f>'Marking Guide'!$B$5</xm:f>
            <x14:dxf>
              <fill>
                <patternFill>
                  <bgColor rgb="FF00B050"/>
                </patternFill>
              </fill>
            </x14:dxf>
          </x14:cfRule>
          <xm:sqref>E8</xm:sqref>
        </x14:conditionalFormatting>
        <x14:conditionalFormatting xmlns:xm="http://schemas.microsoft.com/office/excel/2006/main">
          <x14:cfRule type="cellIs" priority="98" operator="equal" id="{A8701E23-76D4-4626-92C7-A9C588307DB7}">
            <xm:f>'Marking Guide'!$B$14</xm:f>
            <x14:dxf>
              <fill>
                <patternFill>
                  <bgColor rgb="FFFF0000"/>
                </patternFill>
              </fill>
            </x14:dxf>
          </x14:cfRule>
          <x14:cfRule type="cellIs" priority="99" operator="equal" id="{AD0EBD10-9117-4CC5-A0A6-B042FB2CD88C}">
            <xm:f>'Marking Guide'!$B$13</xm:f>
            <x14:dxf>
              <fill>
                <patternFill>
                  <bgColor rgb="FFFFC000"/>
                </patternFill>
              </fill>
            </x14:dxf>
          </x14:cfRule>
          <x14:cfRule type="cellIs" priority="100" operator="equal" id="{DCBE563A-4186-4EB1-BB7B-25C24CF189AD}">
            <xm:f>'Marking Guide'!$B$12</xm:f>
            <x14:dxf>
              <fill>
                <patternFill>
                  <bgColor rgb="FF99FF33"/>
                </patternFill>
              </fill>
            </x14:dxf>
          </x14:cfRule>
          <x14:cfRule type="cellIs" priority="101" operator="equal" id="{99DC6AA5-E8C3-48CA-9722-F6956805FFF5}">
            <xm:f>'Marking Guide'!$B$11</xm:f>
            <x14:dxf>
              <fill>
                <patternFill>
                  <bgColor rgb="FF33CC33"/>
                </patternFill>
              </fill>
            </x14:dxf>
          </x14:cfRule>
          <x14:cfRule type="cellIs" priority="102" operator="equal" id="{627B0017-749D-4B67-B56B-0195409479CF}">
            <xm:f>'Marking Guide'!$B$10</xm:f>
            <x14:dxf>
              <fill>
                <patternFill>
                  <bgColor rgb="FF009900"/>
                </patternFill>
              </fill>
            </x14:dxf>
          </x14:cfRule>
          <xm:sqref>F15:H15</xm:sqref>
        </x14:conditionalFormatting>
        <x14:conditionalFormatting xmlns:xm="http://schemas.microsoft.com/office/excel/2006/main">
          <x14:cfRule type="cellIs" priority="74" operator="equal" id="{66DED210-3182-4847-AC24-C314CB8D2C53}">
            <xm:f>'Marking Guide'!$B$14</xm:f>
            <x14:dxf>
              <fill>
                <patternFill>
                  <bgColor rgb="FFFF0000"/>
                </patternFill>
              </fill>
            </x14:dxf>
          </x14:cfRule>
          <x14:cfRule type="cellIs" priority="75" operator="equal" id="{17AF310C-0DBB-4EB4-B8B8-7422EB35E2EB}">
            <xm:f>'Marking Guide'!$B$13</xm:f>
            <x14:dxf>
              <fill>
                <patternFill>
                  <bgColor rgb="FFFFC000"/>
                </patternFill>
              </fill>
            </x14:dxf>
          </x14:cfRule>
          <x14:cfRule type="cellIs" priority="76" operator="equal" id="{3262AE88-D58D-4334-A5E1-25668ED435CC}">
            <xm:f>'Marking Guide'!$B$12</xm:f>
            <x14:dxf>
              <fill>
                <patternFill>
                  <bgColor rgb="FF99FF33"/>
                </patternFill>
              </fill>
            </x14:dxf>
          </x14:cfRule>
          <x14:cfRule type="cellIs" priority="77" operator="equal" id="{9A75C3AE-52F8-40FB-AA8D-7BBFB8104F1D}">
            <xm:f>'Marking Guide'!$B$11</xm:f>
            <x14:dxf>
              <fill>
                <patternFill>
                  <bgColor rgb="FF33CC33"/>
                </patternFill>
              </fill>
            </x14:dxf>
          </x14:cfRule>
          <x14:cfRule type="cellIs" priority="78" operator="equal" id="{ABA0919B-8994-460D-8BF2-0D4F10C44125}">
            <xm:f>'Marking Guide'!$B$10</xm:f>
            <x14:dxf>
              <fill>
                <patternFill>
                  <bgColor rgb="FF009900"/>
                </patternFill>
              </fill>
            </x14:dxf>
          </x14:cfRule>
          <xm:sqref>F16:H18</xm:sqref>
        </x14:conditionalFormatting>
        <x14:conditionalFormatting xmlns:xm="http://schemas.microsoft.com/office/excel/2006/main">
          <x14:cfRule type="cellIs" priority="56" operator="equal" id="{4836D41B-0874-4F5B-953B-C3A6A02111CE}">
            <xm:f>'Marking Guide'!$B$14</xm:f>
            <x14:dxf>
              <fill>
                <patternFill>
                  <bgColor rgb="FFFF0000"/>
                </patternFill>
              </fill>
            </x14:dxf>
          </x14:cfRule>
          <x14:cfRule type="cellIs" priority="57" operator="equal" id="{32154CB6-8F0D-40C7-A988-4268EFF88733}">
            <xm:f>'Marking Guide'!$B$13</xm:f>
            <x14:dxf>
              <fill>
                <patternFill>
                  <bgColor rgb="FFFFC000"/>
                </patternFill>
              </fill>
            </x14:dxf>
          </x14:cfRule>
          <x14:cfRule type="cellIs" priority="58" operator="equal" id="{F11F0E0B-2495-4273-A263-EF527BDC6A78}">
            <xm:f>'Marking Guide'!$B$12</xm:f>
            <x14:dxf>
              <fill>
                <patternFill>
                  <bgColor rgb="FF99FF33"/>
                </patternFill>
              </fill>
            </x14:dxf>
          </x14:cfRule>
          <x14:cfRule type="cellIs" priority="59" operator="equal" id="{B48C4CBC-5034-4BA6-9ED2-BA6CBC1B4275}">
            <xm:f>'Marking Guide'!$B$11</xm:f>
            <x14:dxf>
              <fill>
                <patternFill>
                  <bgColor rgb="FF33CC33"/>
                </patternFill>
              </fill>
            </x14:dxf>
          </x14:cfRule>
          <x14:cfRule type="cellIs" priority="60" operator="equal" id="{B4E00FB5-091F-4909-B16D-6222F3EB1047}">
            <xm:f>'Marking Guide'!$B$10</xm:f>
            <x14:dxf>
              <fill>
                <patternFill>
                  <bgColor rgb="FF009900"/>
                </patternFill>
              </fill>
            </x14:dxf>
          </x14:cfRule>
          <xm:sqref>F20:H22</xm:sqref>
        </x14:conditionalFormatting>
        <x14:conditionalFormatting xmlns:xm="http://schemas.microsoft.com/office/excel/2006/main">
          <x14:cfRule type="cellIs" priority="50" operator="equal" id="{4BE6B062-278F-4D8A-B666-2C7DA1AE2A9B}">
            <xm:f>'Marking Guide'!$B$14</xm:f>
            <x14:dxf>
              <fill>
                <patternFill>
                  <bgColor rgb="FFFF0000"/>
                </patternFill>
              </fill>
            </x14:dxf>
          </x14:cfRule>
          <x14:cfRule type="cellIs" priority="51" operator="equal" id="{6DB4A01A-8CFB-49C8-B429-86C7F1FA1F18}">
            <xm:f>'Marking Guide'!$B$13</xm:f>
            <x14:dxf>
              <fill>
                <patternFill>
                  <bgColor rgb="FFFFC000"/>
                </patternFill>
              </fill>
            </x14:dxf>
          </x14:cfRule>
          <x14:cfRule type="cellIs" priority="52" operator="equal" id="{0C34CB28-5A8F-4718-97B8-24D483775E6C}">
            <xm:f>'Marking Guide'!$B$12</xm:f>
            <x14:dxf>
              <fill>
                <patternFill>
                  <bgColor rgb="FF99FF33"/>
                </patternFill>
              </fill>
            </x14:dxf>
          </x14:cfRule>
          <x14:cfRule type="cellIs" priority="53" operator="equal" id="{7D0EABD9-AAC7-47BB-BEA3-5DCD4C4AB99D}">
            <xm:f>'Marking Guide'!$B$11</xm:f>
            <x14:dxf>
              <fill>
                <patternFill>
                  <bgColor rgb="FF33CC33"/>
                </patternFill>
              </fill>
            </x14:dxf>
          </x14:cfRule>
          <x14:cfRule type="cellIs" priority="54" operator="equal" id="{DE684266-A374-457F-80A3-E3573FED5542}">
            <xm:f>'Marking Guide'!$B$10</xm:f>
            <x14:dxf>
              <fill>
                <patternFill>
                  <bgColor rgb="FF009900"/>
                </patternFill>
              </fill>
            </x14:dxf>
          </x14:cfRule>
          <xm:sqref>F24:H26</xm:sqref>
        </x14:conditionalFormatting>
        <x14:conditionalFormatting xmlns:xm="http://schemas.microsoft.com/office/excel/2006/main">
          <x14:cfRule type="cellIs" priority="2" operator="equal" id="{F411E74D-22B9-465A-AEFB-133A2FEC46D7}">
            <xm:f>'Marking Guide'!$C$6</xm:f>
            <x14:dxf>
              <fill>
                <patternFill>
                  <bgColor theme="5" tint="-0.24994659260841701"/>
                </patternFill>
              </fill>
            </x14:dxf>
          </x14:cfRule>
          <x14:cfRule type="cellIs" priority="3" operator="equal" id="{464EC475-ADA4-4B0B-BB0B-5ED852A2E574}">
            <xm:f>'Marking Guide'!$B$7</xm:f>
            <x14:dxf>
              <fill>
                <patternFill>
                  <bgColor rgb="FFFF0000"/>
                </patternFill>
              </fill>
            </x14:dxf>
          </x14:cfRule>
          <x14:cfRule type="cellIs" priority="4" operator="equal" id="{745B3623-D567-4A28-8DCD-6DADA16B75A9}">
            <xm:f>'Marking Guide'!$B$6</xm:f>
            <x14:dxf>
              <fill>
                <patternFill>
                  <bgColor rgb="FFFFC000"/>
                </patternFill>
              </fill>
            </x14:dxf>
          </x14:cfRule>
          <x14:cfRule type="cellIs" priority="5" operator="equal" id="{426671B3-E6DF-44D8-8EF7-E9946A31917F}">
            <xm:f>'Marking Guide'!$B$5</xm:f>
            <x14:dxf>
              <fill>
                <patternFill>
                  <bgColor rgb="FF00B050"/>
                </patternFill>
              </fill>
            </x14:dxf>
          </x14:cfRule>
          <xm:sqref>E9:E10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'Marking Guide'!$D$8:$E$8</xm:f>
          </x14:formula1>
          <xm:sqref>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Marking Guide</vt:lpstr>
      <vt:lpstr>E-PPAF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Gibbens</dc:creator>
  <cp:lastModifiedBy>Elizabeth Gibbens</cp:lastModifiedBy>
  <cp:lastPrinted>2017-06-14T11:00:11Z</cp:lastPrinted>
  <dcterms:created xsi:type="dcterms:W3CDTF">2017-06-07T08:42:02Z</dcterms:created>
  <dcterms:modified xsi:type="dcterms:W3CDTF">2017-09-06T08:57:00Z</dcterms:modified>
</cp:coreProperties>
</file>